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5480" windowHeight="11640"/>
  </bookViews>
  <sheets>
    <sheet name="Camera" sheetId="1" r:id="rId1"/>
    <sheet name="Senato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A9" i="2"/>
  <c r="AA8"/>
  <c r="AA8" i="1"/>
  <c r="AA9"/>
  <c r="AA25" i="2"/>
  <c r="AA21"/>
  <c r="Y4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A37"/>
  <c r="AA36"/>
  <c r="AA35"/>
  <c r="AA34"/>
  <c r="AA33"/>
  <c r="AA32"/>
  <c r="AA31"/>
  <c r="AA30"/>
  <c r="AA29"/>
  <c r="AA28"/>
  <c r="AA27"/>
  <c r="AA26"/>
  <c r="AA24"/>
  <c r="AA23"/>
  <c r="AA22"/>
  <c r="AA20"/>
  <c r="AA19"/>
  <c r="AA18"/>
  <c r="AA17"/>
  <c r="AA16"/>
  <c r="AA15"/>
  <c r="AA14"/>
  <c r="AA13"/>
  <c r="AA12"/>
  <c r="Z7"/>
  <c r="Z11" s="1"/>
  <c r="Y7"/>
  <c r="Y11" s="1"/>
  <c r="X7"/>
  <c r="X11" s="1"/>
  <c r="W7"/>
  <c r="W11" s="1"/>
  <c r="V7"/>
  <c r="V11" s="1"/>
  <c r="U7"/>
  <c r="U11" s="1"/>
  <c r="T7"/>
  <c r="T11" s="1"/>
  <c r="S7"/>
  <c r="S11" s="1"/>
  <c r="R7"/>
  <c r="R11" s="1"/>
  <c r="Q7"/>
  <c r="Q11" s="1"/>
  <c r="P7"/>
  <c r="P11" s="1"/>
  <c r="O7"/>
  <c r="O11" s="1"/>
  <c r="N7"/>
  <c r="N11" s="1"/>
  <c r="M7"/>
  <c r="M11" s="1"/>
  <c r="L7"/>
  <c r="L11" s="1"/>
  <c r="K7"/>
  <c r="K11" s="1"/>
  <c r="J7"/>
  <c r="J11" s="1"/>
  <c r="I7"/>
  <c r="I11" s="1"/>
  <c r="H7"/>
  <c r="H11" s="1"/>
  <c r="G7"/>
  <c r="G11" s="1"/>
  <c r="F7"/>
  <c r="F11" s="1"/>
  <c r="E7"/>
  <c r="E11" s="1"/>
  <c r="D7"/>
  <c r="D11" s="1"/>
  <c r="C7"/>
  <c r="C11" s="1"/>
  <c r="B7"/>
  <c r="B11" s="1"/>
  <c r="Z4"/>
  <c r="X4"/>
  <c r="W4"/>
  <c r="V4"/>
  <c r="U4"/>
  <c r="T4"/>
  <c r="S4"/>
  <c r="R4"/>
  <c r="Q4"/>
  <c r="P4"/>
  <c r="O4"/>
  <c r="N4"/>
  <c r="M4"/>
  <c r="L4"/>
  <c r="K4"/>
  <c r="J4"/>
  <c r="I4"/>
  <c r="H4"/>
  <c r="AA4" s="1"/>
  <c r="G4"/>
  <c r="F4"/>
  <c r="E4"/>
  <c r="D4"/>
  <c r="C4"/>
  <c r="B4"/>
  <c r="AA13" i="1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12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B38"/>
  <c r="C7"/>
  <c r="C11" s="1"/>
  <c r="D7"/>
  <c r="D11" s="1"/>
  <c r="E7"/>
  <c r="E11" s="1"/>
  <c r="F7"/>
  <c r="F11" s="1"/>
  <c r="G7"/>
  <c r="G11" s="1"/>
  <c r="H7"/>
  <c r="H11" s="1"/>
  <c r="I7"/>
  <c r="I11" s="1"/>
  <c r="J7"/>
  <c r="J11" s="1"/>
  <c r="K7"/>
  <c r="K11" s="1"/>
  <c r="L7"/>
  <c r="L11" s="1"/>
  <c r="M7"/>
  <c r="M11" s="1"/>
  <c r="N7"/>
  <c r="N11" s="1"/>
  <c r="O7"/>
  <c r="O11" s="1"/>
  <c r="P7"/>
  <c r="P11" s="1"/>
  <c r="Q7"/>
  <c r="Q11" s="1"/>
  <c r="R7"/>
  <c r="R11" s="1"/>
  <c r="S7"/>
  <c r="S11" s="1"/>
  <c r="T7"/>
  <c r="U7"/>
  <c r="U11" s="1"/>
  <c r="V7"/>
  <c r="V11" s="1"/>
  <c r="W7"/>
  <c r="W11" s="1"/>
  <c r="X7"/>
  <c r="X11" s="1"/>
  <c r="Y7"/>
  <c r="Y11" s="1"/>
  <c r="Z7"/>
  <c r="Z11" s="1"/>
  <c r="B7"/>
  <c r="B11" s="1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B4"/>
  <c r="AA7" l="1"/>
  <c r="AB7" s="1"/>
  <c r="AA11" i="2"/>
  <c r="T11" i="1"/>
  <c r="AA11" s="1"/>
  <c r="AA38"/>
  <c r="AA4"/>
  <c r="AA7" i="2"/>
  <c r="AB7" s="1"/>
  <c r="AA38"/>
  <c r="AB25" l="1"/>
  <c r="AB21"/>
  <c r="AB37" i="1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3"/>
  <c r="AB12"/>
  <c r="AB14"/>
  <c r="AB37" i="2"/>
  <c r="AB36"/>
  <c r="AB35"/>
  <c r="AB34"/>
  <c r="AB33"/>
  <c r="AB32"/>
  <c r="AB31"/>
  <c r="AB30"/>
  <c r="AB29"/>
  <c r="AB28"/>
  <c r="AB27"/>
  <c r="AB26"/>
  <c r="AB24"/>
  <c r="AB23"/>
  <c r="AB22"/>
  <c r="AB20"/>
  <c r="AB19"/>
  <c r="AB18"/>
  <c r="AB17"/>
  <c r="AB16"/>
  <c r="AB15"/>
  <c r="AB14"/>
  <c r="AB13"/>
  <c r="AB12"/>
</calcChain>
</file>

<file path=xl/sharedStrings.xml><?xml version="1.0" encoding="utf-8"?>
<sst xmlns="http://schemas.openxmlformats.org/spreadsheetml/2006/main" count="80" uniqueCount="42">
  <si>
    <t>Maschi</t>
  </si>
  <si>
    <t>Femmine</t>
  </si>
  <si>
    <t>Totale</t>
  </si>
  <si>
    <t>Bianche</t>
  </si>
  <si>
    <t>Nulle</t>
  </si>
  <si>
    <t>Non assegnate</t>
  </si>
  <si>
    <t>Voti validi</t>
  </si>
  <si>
    <t>La Destra</t>
  </si>
  <si>
    <t>Intesa Popolare</t>
  </si>
  <si>
    <t>Grande Sud MPA</t>
  </si>
  <si>
    <t>Lega Nord</t>
  </si>
  <si>
    <t>MIR</t>
  </si>
  <si>
    <t>Fratelli d'Italia</t>
  </si>
  <si>
    <t>Pensionati</t>
  </si>
  <si>
    <t>Liberi Italia Equa</t>
  </si>
  <si>
    <t>Futuro e Libertà</t>
  </si>
  <si>
    <t>Unione di Centro</t>
  </si>
  <si>
    <t>Scelta Civica</t>
  </si>
  <si>
    <t>Amnistia Giust. Lib.</t>
  </si>
  <si>
    <t>PLI</t>
  </si>
  <si>
    <t>Io amo l'Italia</t>
  </si>
  <si>
    <t>Rifondazione missina</t>
  </si>
  <si>
    <t>Voto di protesta</t>
  </si>
  <si>
    <t>Forza Nuova</t>
  </si>
  <si>
    <t>Rivoluzione Civile</t>
  </si>
  <si>
    <t>Sinistra Ecologia Libertà</t>
  </si>
  <si>
    <t>Centro Democratico</t>
  </si>
  <si>
    <t>Partito Democratico</t>
  </si>
  <si>
    <t>Fiamma Tricolore</t>
  </si>
  <si>
    <t>Movimento Cinque Stelle</t>
  </si>
  <si>
    <t>Fare per fermare declino</t>
  </si>
  <si>
    <t>Casapound Italia</t>
  </si>
  <si>
    <t>Lista Monti per l'Italia</t>
  </si>
  <si>
    <t>Partito Socialista Italiano</t>
  </si>
  <si>
    <t>P.C.I.M.L.</t>
  </si>
  <si>
    <t>Partito comunista lavoratori</t>
  </si>
  <si>
    <t>Fermiamo le banche</t>
  </si>
  <si>
    <t>Grande Sud</t>
  </si>
  <si>
    <t>Popolo della Libertà</t>
  </si>
  <si>
    <t>Iscritti</t>
  </si>
  <si>
    <t>Votanti</t>
  </si>
  <si>
    <t>Rivoluzione civile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</si>
</sst>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7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7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7" xfId="0" applyFill="1" applyBorder="1"/>
    <xf numFmtId="0" fontId="0" fillId="5" borderId="1" xfId="0" applyFill="1" applyBorder="1"/>
    <xf numFmtId="0" fontId="0" fillId="5" borderId="4" xfId="0" applyFill="1" applyBorder="1"/>
    <xf numFmtId="0" fontId="0" fillId="5" borderId="7" xfId="0" applyFill="1" applyBorder="1"/>
    <xf numFmtId="0" fontId="0" fillId="6" borderId="1" xfId="0" applyFill="1" applyBorder="1"/>
    <xf numFmtId="0" fontId="0" fillId="6" borderId="4" xfId="0" applyFill="1" applyBorder="1"/>
    <xf numFmtId="0" fontId="0" fillId="6" borderId="7" xfId="0" applyFill="1" applyBorder="1"/>
    <xf numFmtId="0" fontId="0" fillId="5" borderId="14" xfId="0" applyFill="1" applyBorder="1"/>
    <xf numFmtId="0" fontId="1" fillId="0" borderId="0" xfId="0" applyFont="1" applyAlignment="1"/>
    <xf numFmtId="0" fontId="0" fillId="0" borderId="0" xfId="0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10" xfId="0" applyBorder="1" applyAlignment="1">
      <alignment vertic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0" borderId="11" xfId="0" applyBorder="1" applyAlignment="1">
      <alignment vertical="center"/>
    </xf>
    <xf numFmtId="0" fontId="0" fillId="2" borderId="8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12" xfId="0" applyBorder="1" applyAlignment="1">
      <alignment vertical="center"/>
    </xf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8" xfId="0" applyFill="1" applyBorder="1" applyAlignment="1"/>
    <xf numFmtId="10" fontId="0" fillId="3" borderId="13" xfId="0" applyNumberFormat="1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8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10" fontId="0" fillId="0" borderId="0" xfId="0" applyNumberFormat="1" applyAlignment="1"/>
    <xf numFmtId="0" fontId="0" fillId="5" borderId="5" xfId="0" applyFill="1" applyBorder="1" applyAlignment="1"/>
    <xf numFmtId="0" fontId="0" fillId="5" borderId="6" xfId="0" applyFill="1" applyBorder="1" applyAlignment="1"/>
    <xf numFmtId="0" fontId="0" fillId="5" borderId="0" xfId="0" applyFill="1" applyAlignment="1"/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0" borderId="0" xfId="0" applyFill="1" applyAlignment="1"/>
    <xf numFmtId="0" fontId="0" fillId="6" borderId="0" xfId="0" applyFill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zoomScale="85" zoomScaleNormal="85" workbookViewId="0">
      <selection activeCell="N1" sqref="N1"/>
    </sheetView>
  </sheetViews>
  <sheetFormatPr defaultRowHeight="15"/>
  <cols>
    <col min="1" max="1" width="24" bestFit="1" customWidth="1"/>
    <col min="2" max="4" width="4.140625" style="18" bestFit="1" customWidth="1"/>
    <col min="5" max="7" width="5" style="18" bestFit="1" customWidth="1"/>
    <col min="8" max="9" width="4.140625" style="18" bestFit="1" customWidth="1"/>
    <col min="10" max="14" width="5" style="18" bestFit="1" customWidth="1"/>
    <col min="15" max="23" width="4.140625" style="18" bestFit="1" customWidth="1"/>
    <col min="24" max="24" width="5" style="18" bestFit="1" customWidth="1"/>
    <col min="25" max="26" width="4.140625" style="18" bestFit="1" customWidth="1"/>
    <col min="27" max="28" width="9.140625" style="18"/>
  </cols>
  <sheetData>
    <row r="1" spans="1:28" ht="15.75" thickBot="1"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8" t="s">
        <v>2</v>
      </c>
    </row>
    <row r="2" spans="1:28">
      <c r="A2" s="1" t="s">
        <v>0</v>
      </c>
      <c r="B2" s="19">
        <v>297</v>
      </c>
      <c r="C2" s="19">
        <v>379</v>
      </c>
      <c r="D2" s="19">
        <v>390</v>
      </c>
      <c r="E2" s="19">
        <v>533</v>
      </c>
      <c r="F2" s="19">
        <v>528</v>
      </c>
      <c r="G2" s="19">
        <v>597</v>
      </c>
      <c r="H2" s="19">
        <v>335</v>
      </c>
      <c r="I2" s="19">
        <v>451</v>
      </c>
      <c r="J2" s="19">
        <v>597</v>
      </c>
      <c r="K2" s="19">
        <v>536</v>
      </c>
      <c r="L2" s="19">
        <v>513</v>
      </c>
      <c r="M2" s="19">
        <v>537</v>
      </c>
      <c r="N2" s="19">
        <v>615</v>
      </c>
      <c r="O2" s="19">
        <v>453</v>
      </c>
      <c r="P2" s="19">
        <v>476</v>
      </c>
      <c r="Q2" s="19">
        <v>358</v>
      </c>
      <c r="R2" s="19">
        <v>421</v>
      </c>
      <c r="S2" s="19">
        <v>458</v>
      </c>
      <c r="T2" s="19">
        <v>309</v>
      </c>
      <c r="U2" s="19">
        <v>445</v>
      </c>
      <c r="V2" s="19">
        <v>430</v>
      </c>
      <c r="W2" s="19">
        <v>440</v>
      </c>
      <c r="X2" s="19">
        <v>519</v>
      </c>
      <c r="Y2" s="19">
        <v>414</v>
      </c>
      <c r="Z2" s="20">
        <v>412</v>
      </c>
      <c r="AA2" s="21" t="s">
        <v>39</v>
      </c>
    </row>
    <row r="3" spans="1:28">
      <c r="A3" s="2" t="s">
        <v>1</v>
      </c>
      <c r="B3" s="22">
        <v>322</v>
      </c>
      <c r="C3" s="22">
        <v>407</v>
      </c>
      <c r="D3" s="22">
        <v>480</v>
      </c>
      <c r="E3" s="22">
        <v>580</v>
      </c>
      <c r="F3" s="22">
        <v>568</v>
      </c>
      <c r="G3" s="22">
        <v>607</v>
      </c>
      <c r="H3" s="22">
        <v>389</v>
      </c>
      <c r="I3" s="22">
        <v>477</v>
      </c>
      <c r="J3" s="22">
        <v>612</v>
      </c>
      <c r="K3" s="22">
        <v>571</v>
      </c>
      <c r="L3" s="22">
        <v>540</v>
      </c>
      <c r="M3" s="22">
        <v>629</v>
      </c>
      <c r="N3" s="22">
        <v>595</v>
      </c>
      <c r="O3" s="22">
        <v>516</v>
      </c>
      <c r="P3" s="22">
        <v>494</v>
      </c>
      <c r="Q3" s="22">
        <v>371</v>
      </c>
      <c r="R3" s="22">
        <v>452</v>
      </c>
      <c r="S3" s="22">
        <v>478</v>
      </c>
      <c r="T3" s="22">
        <v>333</v>
      </c>
      <c r="U3" s="22">
        <v>467</v>
      </c>
      <c r="V3" s="22">
        <v>489</v>
      </c>
      <c r="W3" s="22">
        <v>470</v>
      </c>
      <c r="X3" s="22">
        <v>489</v>
      </c>
      <c r="Y3" s="22">
        <v>434</v>
      </c>
      <c r="Z3" s="23">
        <v>412</v>
      </c>
      <c r="AA3" s="24"/>
    </row>
    <row r="4" spans="1:28" ht="15.75" thickBot="1">
      <c r="A4" s="3" t="s">
        <v>2</v>
      </c>
      <c r="B4" s="25">
        <f>SUM(B2:B3)</f>
        <v>619</v>
      </c>
      <c r="C4" s="25">
        <f t="shared" ref="C4:Z4" si="0">SUM(C2:C3)</f>
        <v>786</v>
      </c>
      <c r="D4" s="25">
        <f t="shared" si="0"/>
        <v>870</v>
      </c>
      <c r="E4" s="25">
        <f t="shared" si="0"/>
        <v>1113</v>
      </c>
      <c r="F4" s="25">
        <f t="shared" si="0"/>
        <v>1096</v>
      </c>
      <c r="G4" s="25">
        <f t="shared" si="0"/>
        <v>1204</v>
      </c>
      <c r="H4" s="25">
        <f t="shared" si="0"/>
        <v>724</v>
      </c>
      <c r="I4" s="25">
        <f t="shared" si="0"/>
        <v>928</v>
      </c>
      <c r="J4" s="25">
        <f t="shared" si="0"/>
        <v>1209</v>
      </c>
      <c r="K4" s="25">
        <f t="shared" si="0"/>
        <v>1107</v>
      </c>
      <c r="L4" s="25">
        <f t="shared" si="0"/>
        <v>1053</v>
      </c>
      <c r="M4" s="25">
        <f t="shared" si="0"/>
        <v>1166</v>
      </c>
      <c r="N4" s="25">
        <f t="shared" si="0"/>
        <v>1210</v>
      </c>
      <c r="O4" s="25">
        <f t="shared" si="0"/>
        <v>969</v>
      </c>
      <c r="P4" s="25">
        <f t="shared" si="0"/>
        <v>970</v>
      </c>
      <c r="Q4" s="25">
        <f t="shared" si="0"/>
        <v>729</v>
      </c>
      <c r="R4" s="25">
        <f t="shared" si="0"/>
        <v>873</v>
      </c>
      <c r="S4" s="25">
        <f t="shared" si="0"/>
        <v>936</v>
      </c>
      <c r="T4" s="25">
        <f t="shared" si="0"/>
        <v>642</v>
      </c>
      <c r="U4" s="25">
        <f t="shared" si="0"/>
        <v>912</v>
      </c>
      <c r="V4" s="25">
        <f t="shared" si="0"/>
        <v>919</v>
      </c>
      <c r="W4" s="25">
        <f t="shared" si="0"/>
        <v>910</v>
      </c>
      <c r="X4" s="25">
        <f t="shared" si="0"/>
        <v>1008</v>
      </c>
      <c r="Y4" s="25">
        <f t="shared" si="0"/>
        <v>848</v>
      </c>
      <c r="Z4" s="25">
        <f t="shared" si="0"/>
        <v>824</v>
      </c>
      <c r="AA4" s="25">
        <f>SUM(B4:Z4)</f>
        <v>23625</v>
      </c>
    </row>
    <row r="5" spans="1:28">
      <c r="A5" s="4" t="s">
        <v>0</v>
      </c>
      <c r="B5" s="26">
        <v>198</v>
      </c>
      <c r="C5" s="26">
        <v>268</v>
      </c>
      <c r="D5" s="26">
        <v>303</v>
      </c>
      <c r="E5" s="26">
        <v>375</v>
      </c>
      <c r="F5" s="26">
        <v>397</v>
      </c>
      <c r="G5" s="26">
        <v>433</v>
      </c>
      <c r="H5" s="26">
        <v>245</v>
      </c>
      <c r="I5" s="26">
        <v>313</v>
      </c>
      <c r="J5" s="26">
        <v>387</v>
      </c>
      <c r="K5" s="26">
        <v>359</v>
      </c>
      <c r="L5" s="26">
        <v>372</v>
      </c>
      <c r="M5" s="26">
        <v>400</v>
      </c>
      <c r="N5" s="26">
        <v>387</v>
      </c>
      <c r="O5" s="26">
        <v>285</v>
      </c>
      <c r="P5" s="26">
        <v>350</v>
      </c>
      <c r="Q5" s="26">
        <v>267</v>
      </c>
      <c r="R5" s="26">
        <v>291</v>
      </c>
      <c r="S5" s="26">
        <v>325</v>
      </c>
      <c r="T5" s="26">
        <v>227</v>
      </c>
      <c r="U5" s="26">
        <v>327</v>
      </c>
      <c r="V5" s="26">
        <v>294</v>
      </c>
      <c r="W5" s="26">
        <v>299</v>
      </c>
      <c r="X5" s="26">
        <v>333</v>
      </c>
      <c r="Y5" s="26">
        <v>270</v>
      </c>
      <c r="Z5" s="27">
        <v>252</v>
      </c>
      <c r="AA5" s="28" t="s">
        <v>40</v>
      </c>
    </row>
    <row r="6" spans="1:28">
      <c r="A6" s="5" t="s">
        <v>1</v>
      </c>
      <c r="B6" s="29">
        <v>187</v>
      </c>
      <c r="C6" s="29">
        <v>249</v>
      </c>
      <c r="D6" s="29">
        <v>307</v>
      </c>
      <c r="E6" s="29">
        <v>375</v>
      </c>
      <c r="F6" s="29">
        <v>349</v>
      </c>
      <c r="G6" s="29">
        <v>409</v>
      </c>
      <c r="H6" s="29">
        <v>244</v>
      </c>
      <c r="I6" s="29">
        <v>310</v>
      </c>
      <c r="J6" s="29">
        <v>388</v>
      </c>
      <c r="K6" s="29">
        <v>367</v>
      </c>
      <c r="L6" s="29">
        <v>342</v>
      </c>
      <c r="M6" s="29">
        <v>448</v>
      </c>
      <c r="N6" s="29">
        <v>337</v>
      </c>
      <c r="O6" s="29">
        <v>287</v>
      </c>
      <c r="P6" s="29">
        <v>336</v>
      </c>
      <c r="Q6" s="29">
        <v>248</v>
      </c>
      <c r="R6" s="29">
        <v>278</v>
      </c>
      <c r="S6" s="29">
        <v>301</v>
      </c>
      <c r="T6" s="29">
        <v>198</v>
      </c>
      <c r="U6" s="29">
        <v>307</v>
      </c>
      <c r="V6" s="29">
        <v>298</v>
      </c>
      <c r="W6" s="29">
        <v>288</v>
      </c>
      <c r="X6" s="29">
        <v>306</v>
      </c>
      <c r="Y6" s="29">
        <v>239</v>
      </c>
      <c r="Z6" s="30">
        <v>237</v>
      </c>
      <c r="AA6" s="24"/>
    </row>
    <row r="7" spans="1:28" ht="15.75" thickBot="1">
      <c r="A7" s="6" t="s">
        <v>2</v>
      </c>
      <c r="B7" s="31">
        <f>SUM(B5:B6)</f>
        <v>385</v>
      </c>
      <c r="C7" s="31">
        <f t="shared" ref="C7:Z7" si="1">SUM(C5:C6)</f>
        <v>517</v>
      </c>
      <c r="D7" s="31">
        <f t="shared" si="1"/>
        <v>610</v>
      </c>
      <c r="E7" s="31">
        <f t="shared" si="1"/>
        <v>750</v>
      </c>
      <c r="F7" s="31">
        <f t="shared" si="1"/>
        <v>746</v>
      </c>
      <c r="G7" s="31">
        <f t="shared" si="1"/>
        <v>842</v>
      </c>
      <c r="H7" s="31">
        <f t="shared" si="1"/>
        <v>489</v>
      </c>
      <c r="I7" s="31">
        <f t="shared" si="1"/>
        <v>623</v>
      </c>
      <c r="J7" s="31">
        <f t="shared" si="1"/>
        <v>775</v>
      </c>
      <c r="K7" s="31">
        <f t="shared" si="1"/>
        <v>726</v>
      </c>
      <c r="L7" s="31">
        <f t="shared" si="1"/>
        <v>714</v>
      </c>
      <c r="M7" s="31">
        <f t="shared" si="1"/>
        <v>848</v>
      </c>
      <c r="N7" s="31">
        <f t="shared" si="1"/>
        <v>724</v>
      </c>
      <c r="O7" s="31">
        <f t="shared" si="1"/>
        <v>572</v>
      </c>
      <c r="P7" s="31">
        <f t="shared" si="1"/>
        <v>686</v>
      </c>
      <c r="Q7" s="31">
        <f t="shared" si="1"/>
        <v>515</v>
      </c>
      <c r="R7" s="31">
        <f t="shared" si="1"/>
        <v>569</v>
      </c>
      <c r="S7" s="31">
        <f t="shared" si="1"/>
        <v>626</v>
      </c>
      <c r="T7" s="31">
        <f t="shared" si="1"/>
        <v>425</v>
      </c>
      <c r="U7" s="31">
        <f t="shared" si="1"/>
        <v>634</v>
      </c>
      <c r="V7" s="31">
        <f t="shared" si="1"/>
        <v>592</v>
      </c>
      <c r="W7" s="31">
        <f t="shared" si="1"/>
        <v>587</v>
      </c>
      <c r="X7" s="31">
        <f t="shared" si="1"/>
        <v>639</v>
      </c>
      <c r="Y7" s="31">
        <f t="shared" si="1"/>
        <v>509</v>
      </c>
      <c r="Z7" s="31">
        <f t="shared" si="1"/>
        <v>489</v>
      </c>
      <c r="AA7" s="31">
        <f>SUM(B7:Z7)</f>
        <v>15592</v>
      </c>
      <c r="AB7" s="32">
        <f>AA7/AA4</f>
        <v>0.659978835978836</v>
      </c>
    </row>
    <row r="8" spans="1:28">
      <c r="A8" s="7" t="s">
        <v>3</v>
      </c>
      <c r="B8" s="33">
        <v>4</v>
      </c>
      <c r="C8" s="33">
        <v>4</v>
      </c>
      <c r="D8" s="33">
        <v>6</v>
      </c>
      <c r="E8" s="33">
        <v>11</v>
      </c>
      <c r="F8" s="33">
        <v>5</v>
      </c>
      <c r="G8" s="33">
        <v>3</v>
      </c>
      <c r="H8" s="33">
        <v>5</v>
      </c>
      <c r="I8" s="33">
        <v>2</v>
      </c>
      <c r="J8" s="33">
        <v>5</v>
      </c>
      <c r="K8" s="33">
        <v>5</v>
      </c>
      <c r="L8" s="33">
        <v>7</v>
      </c>
      <c r="M8" s="33">
        <v>3</v>
      </c>
      <c r="N8" s="33">
        <v>4</v>
      </c>
      <c r="O8" s="33">
        <v>3</v>
      </c>
      <c r="P8" s="33">
        <v>8</v>
      </c>
      <c r="Q8" s="33">
        <v>3</v>
      </c>
      <c r="R8" s="33">
        <v>7</v>
      </c>
      <c r="S8" s="33">
        <v>1</v>
      </c>
      <c r="T8" s="33">
        <v>3</v>
      </c>
      <c r="U8" s="33">
        <v>2</v>
      </c>
      <c r="V8" s="33">
        <v>4</v>
      </c>
      <c r="W8" s="33">
        <v>6</v>
      </c>
      <c r="X8" s="33">
        <v>0</v>
      </c>
      <c r="Y8" s="33">
        <v>1</v>
      </c>
      <c r="Z8" s="34">
        <v>6</v>
      </c>
      <c r="AA8" s="18">
        <f>SUM(B8:Z8)</f>
        <v>108</v>
      </c>
    </row>
    <row r="9" spans="1:28">
      <c r="A9" s="8" t="s">
        <v>4</v>
      </c>
      <c r="B9" s="35">
        <v>6</v>
      </c>
      <c r="C9" s="35">
        <v>15</v>
      </c>
      <c r="D9" s="35">
        <v>14</v>
      </c>
      <c r="E9" s="35">
        <v>23</v>
      </c>
      <c r="F9" s="35">
        <v>12</v>
      </c>
      <c r="G9" s="35">
        <v>18</v>
      </c>
      <c r="H9" s="35">
        <v>11</v>
      </c>
      <c r="I9" s="35">
        <v>18</v>
      </c>
      <c r="J9" s="35">
        <v>15</v>
      </c>
      <c r="K9" s="35">
        <v>14</v>
      </c>
      <c r="L9" s="35">
        <v>15</v>
      </c>
      <c r="M9" s="35">
        <v>19</v>
      </c>
      <c r="N9" s="35">
        <v>10</v>
      </c>
      <c r="O9" s="35">
        <v>16</v>
      </c>
      <c r="P9" s="35">
        <v>13</v>
      </c>
      <c r="Q9" s="35">
        <v>14</v>
      </c>
      <c r="R9" s="35">
        <v>14</v>
      </c>
      <c r="S9" s="35">
        <v>6</v>
      </c>
      <c r="T9" s="35">
        <v>6</v>
      </c>
      <c r="U9" s="35">
        <v>14</v>
      </c>
      <c r="V9" s="35">
        <v>12</v>
      </c>
      <c r="W9" s="35">
        <v>7</v>
      </c>
      <c r="X9" s="35">
        <v>21</v>
      </c>
      <c r="Y9" s="35">
        <v>11</v>
      </c>
      <c r="Z9" s="36">
        <v>10</v>
      </c>
      <c r="AA9" s="18">
        <f>SUM(B9:Z9)</f>
        <v>334</v>
      </c>
    </row>
    <row r="10" spans="1:28">
      <c r="A10" s="8" t="s">
        <v>5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6">
        <v>0</v>
      </c>
    </row>
    <row r="11" spans="1:28" ht="15.75" thickBot="1">
      <c r="A11" s="9" t="s">
        <v>6</v>
      </c>
      <c r="B11" s="37">
        <f>B7-B8-B9-B10</f>
        <v>375</v>
      </c>
      <c r="C11" s="37">
        <f t="shared" ref="C11:Z11" si="2">C7-C8-C9-C10</f>
        <v>498</v>
      </c>
      <c r="D11" s="37">
        <f t="shared" si="2"/>
        <v>590</v>
      </c>
      <c r="E11" s="37">
        <f t="shared" si="2"/>
        <v>716</v>
      </c>
      <c r="F11" s="37">
        <f t="shared" si="2"/>
        <v>729</v>
      </c>
      <c r="G11" s="37">
        <f t="shared" si="2"/>
        <v>821</v>
      </c>
      <c r="H11" s="37">
        <f t="shared" si="2"/>
        <v>473</v>
      </c>
      <c r="I11" s="37">
        <f t="shared" si="2"/>
        <v>603</v>
      </c>
      <c r="J11" s="37">
        <f t="shared" si="2"/>
        <v>755</v>
      </c>
      <c r="K11" s="37">
        <f t="shared" si="2"/>
        <v>707</v>
      </c>
      <c r="L11" s="37">
        <f t="shared" si="2"/>
        <v>692</v>
      </c>
      <c r="M11" s="37">
        <f t="shared" si="2"/>
        <v>826</v>
      </c>
      <c r="N11" s="37">
        <f t="shared" si="2"/>
        <v>710</v>
      </c>
      <c r="O11" s="37">
        <f t="shared" si="2"/>
        <v>553</v>
      </c>
      <c r="P11" s="37">
        <f t="shared" si="2"/>
        <v>665</v>
      </c>
      <c r="Q11" s="37">
        <f t="shared" si="2"/>
        <v>498</v>
      </c>
      <c r="R11" s="37">
        <f t="shared" si="2"/>
        <v>548</v>
      </c>
      <c r="S11" s="37">
        <f t="shared" si="2"/>
        <v>619</v>
      </c>
      <c r="T11" s="37">
        <f t="shared" si="2"/>
        <v>416</v>
      </c>
      <c r="U11" s="37">
        <f t="shared" si="2"/>
        <v>618</v>
      </c>
      <c r="V11" s="37">
        <f t="shared" si="2"/>
        <v>576</v>
      </c>
      <c r="W11" s="37">
        <f t="shared" si="2"/>
        <v>574</v>
      </c>
      <c r="X11" s="37">
        <f t="shared" si="2"/>
        <v>618</v>
      </c>
      <c r="Y11" s="37">
        <f t="shared" si="2"/>
        <v>497</v>
      </c>
      <c r="Z11" s="37">
        <f t="shared" si="2"/>
        <v>473</v>
      </c>
      <c r="AA11" s="37">
        <f>SUM(B11:Z11)</f>
        <v>15150</v>
      </c>
    </row>
    <row r="12" spans="1:28">
      <c r="A12" s="13" t="s">
        <v>7</v>
      </c>
      <c r="B12" s="44">
        <v>2</v>
      </c>
      <c r="C12" s="44">
        <v>4</v>
      </c>
      <c r="D12" s="44">
        <v>1</v>
      </c>
      <c r="E12" s="44">
        <v>6</v>
      </c>
      <c r="F12" s="44">
        <v>5</v>
      </c>
      <c r="G12" s="44">
        <v>2</v>
      </c>
      <c r="H12" s="44">
        <v>1</v>
      </c>
      <c r="I12" s="44">
        <v>8</v>
      </c>
      <c r="J12" s="44">
        <v>4</v>
      </c>
      <c r="K12" s="44">
        <v>3</v>
      </c>
      <c r="L12" s="44">
        <v>2</v>
      </c>
      <c r="M12" s="44">
        <v>0</v>
      </c>
      <c r="N12" s="44">
        <v>4</v>
      </c>
      <c r="O12" s="44">
        <v>0</v>
      </c>
      <c r="P12" s="44">
        <v>3</v>
      </c>
      <c r="Q12" s="44">
        <v>1</v>
      </c>
      <c r="R12" s="44">
        <v>2</v>
      </c>
      <c r="S12" s="44">
        <v>0</v>
      </c>
      <c r="T12" s="44">
        <v>1</v>
      </c>
      <c r="U12" s="44">
        <v>4</v>
      </c>
      <c r="V12" s="44">
        <v>3</v>
      </c>
      <c r="W12" s="44">
        <v>5</v>
      </c>
      <c r="X12" s="44">
        <v>4</v>
      </c>
      <c r="Y12" s="44">
        <v>4</v>
      </c>
      <c r="Z12" s="45">
        <v>1</v>
      </c>
      <c r="AA12" s="18">
        <f>SUM(B12:Z12)</f>
        <v>70</v>
      </c>
      <c r="AB12" s="40">
        <f>AA12/AA38</f>
        <v>4.6204620462046205E-3</v>
      </c>
    </row>
    <row r="13" spans="1:28">
      <c r="A13" s="14" t="s">
        <v>8</v>
      </c>
      <c r="B13" s="46">
        <v>1</v>
      </c>
      <c r="C13" s="46">
        <v>1</v>
      </c>
      <c r="D13" s="46">
        <v>3</v>
      </c>
      <c r="E13" s="46">
        <v>0</v>
      </c>
      <c r="F13" s="46">
        <v>1</v>
      </c>
      <c r="G13" s="46">
        <v>1</v>
      </c>
      <c r="H13" s="46">
        <v>3</v>
      </c>
      <c r="I13" s="46">
        <v>0</v>
      </c>
      <c r="J13" s="46">
        <v>1</v>
      </c>
      <c r="K13" s="46">
        <v>2</v>
      </c>
      <c r="L13" s="46">
        <v>0</v>
      </c>
      <c r="M13" s="46">
        <v>2</v>
      </c>
      <c r="N13" s="46">
        <v>4</v>
      </c>
      <c r="O13" s="46">
        <v>15</v>
      </c>
      <c r="P13" s="46">
        <v>1</v>
      </c>
      <c r="Q13" s="46">
        <v>0</v>
      </c>
      <c r="R13" s="46">
        <v>5</v>
      </c>
      <c r="S13" s="46">
        <v>1</v>
      </c>
      <c r="T13" s="46">
        <v>0</v>
      </c>
      <c r="U13" s="46">
        <v>0</v>
      </c>
      <c r="V13" s="46">
        <v>0</v>
      </c>
      <c r="W13" s="46">
        <v>0</v>
      </c>
      <c r="X13" s="46">
        <v>1</v>
      </c>
      <c r="Y13" s="46">
        <v>1</v>
      </c>
      <c r="Z13" s="47">
        <v>4</v>
      </c>
      <c r="AA13" s="18">
        <f t="shared" ref="AA13:AA37" si="3">SUM(B13:Z13)</f>
        <v>47</v>
      </c>
      <c r="AB13" s="40">
        <f>AA13/AA38</f>
        <v>3.1023102310231022E-3</v>
      </c>
    </row>
    <row r="14" spans="1:28">
      <c r="A14" s="14" t="s">
        <v>9</v>
      </c>
      <c r="B14" s="46">
        <v>8</v>
      </c>
      <c r="C14" s="46">
        <v>12</v>
      </c>
      <c r="D14" s="46">
        <v>15</v>
      </c>
      <c r="E14" s="46">
        <v>5</v>
      </c>
      <c r="F14" s="46">
        <v>2</v>
      </c>
      <c r="G14" s="46">
        <v>4</v>
      </c>
      <c r="H14" s="46">
        <v>6</v>
      </c>
      <c r="I14" s="46">
        <v>15</v>
      </c>
      <c r="J14" s="46">
        <v>5</v>
      </c>
      <c r="K14" s="46">
        <v>2</v>
      </c>
      <c r="L14" s="46">
        <v>9</v>
      </c>
      <c r="M14" s="46">
        <v>13</v>
      </c>
      <c r="N14" s="46">
        <v>14</v>
      </c>
      <c r="O14" s="46">
        <v>6</v>
      </c>
      <c r="P14" s="46">
        <v>8</v>
      </c>
      <c r="Q14" s="46">
        <v>3</v>
      </c>
      <c r="R14" s="46">
        <v>9</v>
      </c>
      <c r="S14" s="46">
        <v>7</v>
      </c>
      <c r="T14" s="46">
        <v>11</v>
      </c>
      <c r="U14" s="46">
        <v>13</v>
      </c>
      <c r="V14" s="46">
        <v>6</v>
      </c>
      <c r="W14" s="46">
        <v>6</v>
      </c>
      <c r="X14" s="46">
        <v>12</v>
      </c>
      <c r="Y14" s="46">
        <v>2</v>
      </c>
      <c r="Z14" s="47">
        <v>13</v>
      </c>
      <c r="AA14" s="18">
        <f t="shared" si="3"/>
        <v>206</v>
      </c>
      <c r="AB14" s="40">
        <f>AA14/AA38</f>
        <v>1.3597359735973598E-2</v>
      </c>
    </row>
    <row r="15" spans="1:28">
      <c r="A15" s="14" t="s">
        <v>10</v>
      </c>
      <c r="B15" s="46">
        <v>0</v>
      </c>
      <c r="C15" s="46">
        <v>0</v>
      </c>
      <c r="D15" s="46">
        <v>0</v>
      </c>
      <c r="E15" s="46">
        <v>1</v>
      </c>
      <c r="F15" s="46">
        <v>0</v>
      </c>
      <c r="G15" s="46">
        <v>0</v>
      </c>
      <c r="H15" s="46">
        <v>0</v>
      </c>
      <c r="I15" s="46">
        <v>0</v>
      </c>
      <c r="J15" s="46">
        <v>1</v>
      </c>
      <c r="K15" s="46">
        <v>0</v>
      </c>
      <c r="L15" s="46">
        <v>1</v>
      </c>
      <c r="M15" s="46">
        <v>1</v>
      </c>
      <c r="N15" s="46">
        <v>0</v>
      </c>
      <c r="O15" s="46">
        <v>2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1</v>
      </c>
      <c r="X15" s="46">
        <v>0</v>
      </c>
      <c r="Y15" s="46">
        <v>0</v>
      </c>
      <c r="Z15" s="47">
        <v>0</v>
      </c>
      <c r="AA15" s="18">
        <f t="shared" si="3"/>
        <v>7</v>
      </c>
      <c r="AB15" s="40">
        <f>AA15/AA38</f>
        <v>4.6204620462046204E-4</v>
      </c>
    </row>
    <row r="16" spans="1:28">
      <c r="A16" s="14" t="s">
        <v>11</v>
      </c>
      <c r="B16" s="46">
        <v>0</v>
      </c>
      <c r="C16" s="46">
        <v>0</v>
      </c>
      <c r="D16" s="46">
        <v>0</v>
      </c>
      <c r="E16" s="46">
        <v>1</v>
      </c>
      <c r="F16" s="46">
        <v>0</v>
      </c>
      <c r="G16" s="46">
        <v>2</v>
      </c>
      <c r="H16" s="46">
        <v>3</v>
      </c>
      <c r="I16" s="46">
        <v>8</v>
      </c>
      <c r="J16" s="46">
        <v>1</v>
      </c>
      <c r="K16" s="46">
        <v>2</v>
      </c>
      <c r="L16" s="46">
        <v>0</v>
      </c>
      <c r="M16" s="46">
        <v>3</v>
      </c>
      <c r="N16" s="46">
        <v>0</v>
      </c>
      <c r="O16" s="46">
        <v>1</v>
      </c>
      <c r="P16" s="46">
        <v>1</v>
      </c>
      <c r="Q16" s="46">
        <v>0</v>
      </c>
      <c r="R16" s="46">
        <v>1</v>
      </c>
      <c r="S16" s="46">
        <v>0</v>
      </c>
      <c r="T16" s="46">
        <v>4</v>
      </c>
      <c r="U16" s="46">
        <v>2</v>
      </c>
      <c r="V16" s="46">
        <v>0</v>
      </c>
      <c r="W16" s="46">
        <v>2</v>
      </c>
      <c r="X16" s="46">
        <v>4</v>
      </c>
      <c r="Y16" s="46">
        <v>0</v>
      </c>
      <c r="Z16" s="47">
        <v>1</v>
      </c>
      <c r="AA16" s="18">
        <f t="shared" si="3"/>
        <v>36</v>
      </c>
      <c r="AB16" s="40">
        <f>AA16/AA38</f>
        <v>2.3762376237623762E-3</v>
      </c>
    </row>
    <row r="17" spans="1:28">
      <c r="A17" s="14" t="s">
        <v>12</v>
      </c>
      <c r="B17" s="46">
        <v>17</v>
      </c>
      <c r="C17" s="46">
        <v>8</v>
      </c>
      <c r="D17" s="46">
        <v>16</v>
      </c>
      <c r="E17" s="46">
        <v>8</v>
      </c>
      <c r="F17" s="46">
        <v>24</v>
      </c>
      <c r="G17" s="46">
        <v>23</v>
      </c>
      <c r="H17" s="46">
        <v>8</v>
      </c>
      <c r="I17" s="46">
        <v>6</v>
      </c>
      <c r="J17" s="46">
        <v>62</v>
      </c>
      <c r="K17" s="46">
        <v>67</v>
      </c>
      <c r="L17" s="46">
        <v>11</v>
      </c>
      <c r="M17" s="46">
        <v>10</v>
      </c>
      <c r="N17" s="46">
        <v>7</v>
      </c>
      <c r="O17" s="46">
        <v>27</v>
      </c>
      <c r="P17" s="46">
        <v>16</v>
      </c>
      <c r="Q17" s="46">
        <v>9</v>
      </c>
      <c r="R17" s="46">
        <v>18</v>
      </c>
      <c r="S17" s="46">
        <v>12</v>
      </c>
      <c r="T17" s="46">
        <v>7</v>
      </c>
      <c r="U17" s="46">
        <v>10</v>
      </c>
      <c r="V17" s="46">
        <v>12</v>
      </c>
      <c r="W17" s="46">
        <v>27</v>
      </c>
      <c r="X17" s="46">
        <v>6</v>
      </c>
      <c r="Y17" s="46">
        <v>45</v>
      </c>
      <c r="Z17" s="47">
        <v>9</v>
      </c>
      <c r="AA17" s="18">
        <f t="shared" si="3"/>
        <v>465</v>
      </c>
      <c r="AB17" s="40">
        <f>AA17/AA38</f>
        <v>3.0693069306930693E-2</v>
      </c>
    </row>
    <row r="18" spans="1:28">
      <c r="A18" s="14" t="s">
        <v>38</v>
      </c>
      <c r="B18" s="46">
        <v>160</v>
      </c>
      <c r="C18" s="46">
        <v>195</v>
      </c>
      <c r="D18" s="46">
        <v>140</v>
      </c>
      <c r="E18" s="46">
        <v>246</v>
      </c>
      <c r="F18" s="46">
        <v>262</v>
      </c>
      <c r="G18" s="46">
        <v>276</v>
      </c>
      <c r="H18" s="46">
        <v>169</v>
      </c>
      <c r="I18" s="46">
        <v>207</v>
      </c>
      <c r="J18" s="46">
        <v>229</v>
      </c>
      <c r="K18" s="46">
        <v>279</v>
      </c>
      <c r="L18" s="46">
        <v>208</v>
      </c>
      <c r="M18" s="46">
        <v>270</v>
      </c>
      <c r="N18" s="46">
        <v>266</v>
      </c>
      <c r="O18" s="46">
        <v>228</v>
      </c>
      <c r="P18" s="46">
        <v>160</v>
      </c>
      <c r="Q18" s="46">
        <v>98</v>
      </c>
      <c r="R18" s="46">
        <v>176</v>
      </c>
      <c r="S18" s="46">
        <v>186</v>
      </c>
      <c r="T18" s="46">
        <v>149</v>
      </c>
      <c r="U18" s="46">
        <v>193</v>
      </c>
      <c r="V18" s="46">
        <v>205</v>
      </c>
      <c r="W18" s="46">
        <v>176</v>
      </c>
      <c r="X18" s="46">
        <v>208</v>
      </c>
      <c r="Y18" s="46">
        <v>190</v>
      </c>
      <c r="Z18" s="47">
        <v>208</v>
      </c>
      <c r="AA18" s="18">
        <f t="shared" si="3"/>
        <v>5084</v>
      </c>
      <c r="AB18" s="40">
        <f>AA18/AA38</f>
        <v>0.33557755775577558</v>
      </c>
    </row>
    <row r="19" spans="1:28">
      <c r="A19" s="14" t="s">
        <v>13</v>
      </c>
      <c r="B19" s="46">
        <v>1</v>
      </c>
      <c r="C19" s="46">
        <v>5</v>
      </c>
      <c r="D19" s="46">
        <v>0</v>
      </c>
      <c r="E19" s="46">
        <v>3</v>
      </c>
      <c r="F19" s="46">
        <v>1</v>
      </c>
      <c r="G19" s="46">
        <v>1</v>
      </c>
      <c r="H19" s="46">
        <v>2</v>
      </c>
      <c r="I19" s="46">
        <v>6</v>
      </c>
      <c r="J19" s="46">
        <v>3</v>
      </c>
      <c r="K19" s="46">
        <v>1</v>
      </c>
      <c r="L19" s="46">
        <v>1</v>
      </c>
      <c r="M19" s="46">
        <v>4</v>
      </c>
      <c r="N19" s="46">
        <v>3</v>
      </c>
      <c r="O19" s="46">
        <v>2</v>
      </c>
      <c r="P19" s="46">
        <v>3</v>
      </c>
      <c r="Q19" s="46">
        <v>6</v>
      </c>
      <c r="R19" s="46">
        <v>2</v>
      </c>
      <c r="S19" s="46">
        <v>2</v>
      </c>
      <c r="T19" s="46">
        <v>1</v>
      </c>
      <c r="U19" s="46">
        <v>2</v>
      </c>
      <c r="V19" s="46">
        <v>3</v>
      </c>
      <c r="W19" s="46">
        <v>1</v>
      </c>
      <c r="X19" s="46">
        <v>4</v>
      </c>
      <c r="Y19" s="46">
        <v>1</v>
      </c>
      <c r="Z19" s="47">
        <v>0</v>
      </c>
      <c r="AA19" s="18">
        <f t="shared" si="3"/>
        <v>58</v>
      </c>
      <c r="AB19" s="40">
        <f>AA19/AA38</f>
        <v>3.8283828382838282E-3</v>
      </c>
    </row>
    <row r="20" spans="1:28">
      <c r="A20" s="14" t="s">
        <v>14</v>
      </c>
      <c r="B20" s="46">
        <v>0</v>
      </c>
      <c r="C20" s="46">
        <v>3</v>
      </c>
      <c r="D20" s="46">
        <v>0</v>
      </c>
      <c r="E20" s="46">
        <v>1</v>
      </c>
      <c r="F20" s="46">
        <v>3</v>
      </c>
      <c r="G20" s="46">
        <v>0</v>
      </c>
      <c r="H20" s="46">
        <v>0</v>
      </c>
      <c r="I20" s="46">
        <v>1</v>
      </c>
      <c r="J20" s="46">
        <v>1</v>
      </c>
      <c r="K20" s="46">
        <v>0</v>
      </c>
      <c r="L20" s="46">
        <v>2</v>
      </c>
      <c r="M20" s="46">
        <v>1</v>
      </c>
      <c r="N20" s="46">
        <v>4</v>
      </c>
      <c r="O20" s="46">
        <v>0</v>
      </c>
      <c r="P20" s="46">
        <v>3</v>
      </c>
      <c r="Q20" s="46">
        <v>2</v>
      </c>
      <c r="R20" s="46">
        <v>2</v>
      </c>
      <c r="S20" s="46">
        <v>0</v>
      </c>
      <c r="T20" s="46">
        <v>3</v>
      </c>
      <c r="U20" s="46">
        <v>2</v>
      </c>
      <c r="V20" s="46">
        <v>2</v>
      </c>
      <c r="W20" s="46">
        <v>2</v>
      </c>
      <c r="X20" s="46">
        <v>1</v>
      </c>
      <c r="Y20" s="46">
        <v>0</v>
      </c>
      <c r="Z20" s="47">
        <v>0</v>
      </c>
      <c r="AA20" s="18">
        <f t="shared" si="3"/>
        <v>33</v>
      </c>
      <c r="AB20" s="40">
        <f>AA20/AA38</f>
        <v>2.1782178217821784E-3</v>
      </c>
    </row>
    <row r="21" spans="1:28">
      <c r="A21" s="14" t="s">
        <v>15</v>
      </c>
      <c r="B21" s="46">
        <v>8</v>
      </c>
      <c r="C21" s="46">
        <v>5</v>
      </c>
      <c r="D21" s="46">
        <v>4</v>
      </c>
      <c r="E21" s="46">
        <v>10</v>
      </c>
      <c r="F21" s="46">
        <v>1</v>
      </c>
      <c r="G21" s="46">
        <v>5</v>
      </c>
      <c r="H21" s="46">
        <v>4</v>
      </c>
      <c r="I21" s="46">
        <v>1</v>
      </c>
      <c r="J21" s="46">
        <v>3</v>
      </c>
      <c r="K21" s="46">
        <v>1</v>
      </c>
      <c r="L21" s="46">
        <v>5</v>
      </c>
      <c r="M21" s="46">
        <v>7</v>
      </c>
      <c r="N21" s="46">
        <v>10</v>
      </c>
      <c r="O21" s="46">
        <v>6</v>
      </c>
      <c r="P21" s="46">
        <v>10</v>
      </c>
      <c r="Q21" s="46">
        <v>0</v>
      </c>
      <c r="R21" s="46">
        <v>1</v>
      </c>
      <c r="S21" s="46">
        <v>8</v>
      </c>
      <c r="T21" s="46">
        <v>7</v>
      </c>
      <c r="U21" s="46">
        <v>10</v>
      </c>
      <c r="V21" s="46">
        <v>4</v>
      </c>
      <c r="W21" s="46">
        <v>5</v>
      </c>
      <c r="X21" s="46">
        <v>4</v>
      </c>
      <c r="Y21" s="46">
        <v>10</v>
      </c>
      <c r="Z21" s="47">
        <v>3</v>
      </c>
      <c r="AA21" s="18">
        <f t="shared" si="3"/>
        <v>132</v>
      </c>
      <c r="AB21" s="40">
        <f>AA21/AA38</f>
        <v>8.7128712871287137E-3</v>
      </c>
    </row>
    <row r="22" spans="1:28">
      <c r="A22" s="14" t="s">
        <v>16</v>
      </c>
      <c r="B22" s="46">
        <v>8</v>
      </c>
      <c r="C22" s="46">
        <v>6</v>
      </c>
      <c r="D22" s="46">
        <v>24</v>
      </c>
      <c r="E22" s="46">
        <v>11</v>
      </c>
      <c r="F22" s="46">
        <v>15</v>
      </c>
      <c r="G22" s="46">
        <v>15</v>
      </c>
      <c r="H22" s="46">
        <v>10</v>
      </c>
      <c r="I22" s="46">
        <v>21</v>
      </c>
      <c r="J22" s="46">
        <v>7</v>
      </c>
      <c r="K22" s="46">
        <v>8</v>
      </c>
      <c r="L22" s="46">
        <v>17</v>
      </c>
      <c r="M22" s="46">
        <v>23</v>
      </c>
      <c r="N22" s="46">
        <v>10</v>
      </c>
      <c r="O22" s="46">
        <v>12</v>
      </c>
      <c r="P22" s="46">
        <v>13</v>
      </c>
      <c r="Q22" s="46">
        <v>8</v>
      </c>
      <c r="R22" s="46">
        <v>8</v>
      </c>
      <c r="S22" s="46">
        <v>13</v>
      </c>
      <c r="T22" s="46">
        <v>5</v>
      </c>
      <c r="U22" s="46">
        <v>10</v>
      </c>
      <c r="V22" s="46">
        <v>13</v>
      </c>
      <c r="W22" s="46">
        <v>12</v>
      </c>
      <c r="X22" s="46">
        <v>10</v>
      </c>
      <c r="Y22" s="46">
        <v>6</v>
      </c>
      <c r="Z22" s="47">
        <v>4</v>
      </c>
      <c r="AA22" s="18">
        <f t="shared" si="3"/>
        <v>289</v>
      </c>
      <c r="AB22" s="40">
        <f>AA22/AA38</f>
        <v>1.9075907590759077E-2</v>
      </c>
    </row>
    <row r="23" spans="1:28">
      <c r="A23" s="14" t="s">
        <v>17</v>
      </c>
      <c r="B23" s="46">
        <v>10</v>
      </c>
      <c r="C23" s="46">
        <v>39</v>
      </c>
      <c r="D23" s="46">
        <v>39</v>
      </c>
      <c r="E23" s="46">
        <v>31</v>
      </c>
      <c r="F23" s="46">
        <v>37</v>
      </c>
      <c r="G23" s="46">
        <v>35</v>
      </c>
      <c r="H23" s="46">
        <v>45</v>
      </c>
      <c r="I23" s="46">
        <v>36</v>
      </c>
      <c r="J23" s="46">
        <v>22</v>
      </c>
      <c r="K23" s="46">
        <v>31</v>
      </c>
      <c r="L23" s="46">
        <v>41</v>
      </c>
      <c r="M23" s="46">
        <v>46</v>
      </c>
      <c r="N23" s="46">
        <v>32</v>
      </c>
      <c r="O23" s="46">
        <v>20</v>
      </c>
      <c r="P23" s="46">
        <v>32</v>
      </c>
      <c r="Q23" s="46">
        <v>27</v>
      </c>
      <c r="R23" s="46">
        <v>25</v>
      </c>
      <c r="S23" s="46">
        <v>30</v>
      </c>
      <c r="T23" s="46">
        <v>29</v>
      </c>
      <c r="U23" s="46">
        <v>46</v>
      </c>
      <c r="V23" s="46">
        <v>50</v>
      </c>
      <c r="W23" s="46">
        <v>30</v>
      </c>
      <c r="X23" s="46">
        <v>34</v>
      </c>
      <c r="Y23" s="46">
        <v>25</v>
      </c>
      <c r="Z23" s="47">
        <v>28</v>
      </c>
      <c r="AA23" s="18">
        <f t="shared" si="3"/>
        <v>820</v>
      </c>
      <c r="AB23" s="40">
        <f>AA23/AA38</f>
        <v>5.4125412541254123E-2</v>
      </c>
    </row>
    <row r="24" spans="1:28">
      <c r="A24" s="14" t="s">
        <v>18</v>
      </c>
      <c r="B24" s="46">
        <v>2</v>
      </c>
      <c r="C24" s="46">
        <v>1</v>
      </c>
      <c r="D24" s="46">
        <v>0</v>
      </c>
      <c r="E24" s="46">
        <v>1</v>
      </c>
      <c r="F24" s="46">
        <v>3</v>
      </c>
      <c r="G24" s="46">
        <v>3</v>
      </c>
      <c r="H24" s="46">
        <v>0</v>
      </c>
      <c r="I24" s="46">
        <v>5</v>
      </c>
      <c r="J24" s="46">
        <v>3</v>
      </c>
      <c r="K24" s="46">
        <v>2</v>
      </c>
      <c r="L24" s="46">
        <v>2</v>
      </c>
      <c r="M24" s="46">
        <v>3</v>
      </c>
      <c r="N24" s="46">
        <v>5</v>
      </c>
      <c r="O24" s="46">
        <v>0</v>
      </c>
      <c r="P24" s="46">
        <v>2</v>
      </c>
      <c r="Q24" s="46">
        <v>2</v>
      </c>
      <c r="R24" s="46">
        <v>2</v>
      </c>
      <c r="S24" s="46">
        <v>3</v>
      </c>
      <c r="T24" s="46">
        <v>4</v>
      </c>
      <c r="U24" s="46">
        <v>2</v>
      </c>
      <c r="V24" s="46">
        <v>0</v>
      </c>
      <c r="W24" s="46">
        <v>3</v>
      </c>
      <c r="X24" s="46">
        <v>1</v>
      </c>
      <c r="Y24" s="46">
        <v>6</v>
      </c>
      <c r="Z24" s="47">
        <v>2</v>
      </c>
      <c r="AA24" s="18">
        <f t="shared" si="3"/>
        <v>57</v>
      </c>
      <c r="AB24" s="40">
        <f>AA24/AA38</f>
        <v>3.7623762376237622E-3</v>
      </c>
    </row>
    <row r="25" spans="1:28">
      <c r="A25" s="14" t="s">
        <v>19</v>
      </c>
      <c r="B25" s="46">
        <v>2</v>
      </c>
      <c r="C25" s="46">
        <v>2</v>
      </c>
      <c r="D25" s="46">
        <v>5</v>
      </c>
      <c r="E25" s="46">
        <v>1</v>
      </c>
      <c r="F25" s="46">
        <v>2</v>
      </c>
      <c r="G25" s="46">
        <v>0</v>
      </c>
      <c r="H25" s="46">
        <v>2</v>
      </c>
      <c r="I25" s="46">
        <v>2</v>
      </c>
      <c r="J25" s="46">
        <v>3</v>
      </c>
      <c r="K25" s="46">
        <v>3</v>
      </c>
      <c r="L25" s="46">
        <v>0</v>
      </c>
      <c r="M25" s="46">
        <v>1</v>
      </c>
      <c r="N25" s="46">
        <v>4</v>
      </c>
      <c r="O25" s="46">
        <v>4</v>
      </c>
      <c r="P25" s="46">
        <v>0</v>
      </c>
      <c r="Q25" s="46">
        <v>1</v>
      </c>
      <c r="R25" s="46">
        <v>2</v>
      </c>
      <c r="S25" s="46">
        <v>3</v>
      </c>
      <c r="T25" s="46">
        <v>0</v>
      </c>
      <c r="U25" s="46">
        <v>2</v>
      </c>
      <c r="V25" s="46">
        <v>2</v>
      </c>
      <c r="W25" s="46">
        <v>1</v>
      </c>
      <c r="X25" s="46">
        <v>0</v>
      </c>
      <c r="Y25" s="46">
        <v>3</v>
      </c>
      <c r="Z25" s="47">
        <v>2</v>
      </c>
      <c r="AA25" s="18">
        <f t="shared" si="3"/>
        <v>47</v>
      </c>
      <c r="AB25" s="40">
        <f>AA25/AA38</f>
        <v>3.1023102310231022E-3</v>
      </c>
    </row>
    <row r="26" spans="1:28">
      <c r="A26" s="14" t="s">
        <v>20</v>
      </c>
      <c r="B26" s="46">
        <v>1</v>
      </c>
      <c r="C26" s="46">
        <v>0</v>
      </c>
      <c r="D26" s="46">
        <v>1</v>
      </c>
      <c r="E26" s="46">
        <v>0</v>
      </c>
      <c r="F26" s="46">
        <v>1</v>
      </c>
      <c r="G26" s="46">
        <v>3</v>
      </c>
      <c r="H26" s="46">
        <v>1</v>
      </c>
      <c r="I26" s="46">
        <v>0</v>
      </c>
      <c r="J26" s="46">
        <v>0</v>
      </c>
      <c r="K26" s="46">
        <v>2</v>
      </c>
      <c r="L26" s="46">
        <v>1</v>
      </c>
      <c r="M26" s="46">
        <v>1</v>
      </c>
      <c r="N26" s="46">
        <v>1</v>
      </c>
      <c r="O26" s="46">
        <v>2</v>
      </c>
      <c r="P26" s="46">
        <v>1</v>
      </c>
      <c r="Q26" s="46">
        <v>0</v>
      </c>
      <c r="R26" s="46">
        <v>1</v>
      </c>
      <c r="S26" s="46">
        <v>0</v>
      </c>
      <c r="T26" s="46">
        <v>1</v>
      </c>
      <c r="U26" s="46">
        <v>1</v>
      </c>
      <c r="V26" s="46">
        <v>2</v>
      </c>
      <c r="W26" s="46">
        <v>0</v>
      </c>
      <c r="X26" s="46">
        <v>0</v>
      </c>
      <c r="Y26" s="46">
        <v>1</v>
      </c>
      <c r="Z26" s="47">
        <v>1</v>
      </c>
      <c r="AA26" s="18">
        <f t="shared" si="3"/>
        <v>22</v>
      </c>
      <c r="AB26" s="40">
        <f>AA26/AA38</f>
        <v>1.4521452145214522E-3</v>
      </c>
    </row>
    <row r="27" spans="1:28">
      <c r="A27" s="14" t="s">
        <v>21</v>
      </c>
      <c r="B27" s="46">
        <v>0</v>
      </c>
      <c r="C27" s="46">
        <v>2</v>
      </c>
      <c r="D27" s="46">
        <v>1</v>
      </c>
      <c r="E27" s="46">
        <v>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1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7">
        <v>1</v>
      </c>
      <c r="AA27" s="18">
        <f t="shared" si="3"/>
        <v>9</v>
      </c>
      <c r="AB27" s="40">
        <f>AA27/AA38</f>
        <v>5.9405940594059404E-4</v>
      </c>
    </row>
    <row r="28" spans="1:28">
      <c r="A28" s="14" t="s">
        <v>22</v>
      </c>
      <c r="B28" s="46">
        <v>1</v>
      </c>
      <c r="C28" s="46">
        <v>1</v>
      </c>
      <c r="D28" s="46">
        <v>5</v>
      </c>
      <c r="E28" s="46">
        <v>1</v>
      </c>
      <c r="F28" s="46">
        <v>4</v>
      </c>
      <c r="G28" s="46">
        <v>5</v>
      </c>
      <c r="H28" s="46">
        <v>0</v>
      </c>
      <c r="I28" s="46">
        <v>1</v>
      </c>
      <c r="J28" s="46">
        <v>1</v>
      </c>
      <c r="K28" s="46">
        <v>2</v>
      </c>
      <c r="L28" s="46">
        <v>4</v>
      </c>
      <c r="M28" s="46">
        <v>0</v>
      </c>
      <c r="N28" s="46">
        <v>1</v>
      </c>
      <c r="O28" s="46">
        <v>0</v>
      </c>
      <c r="P28" s="46">
        <v>4</v>
      </c>
      <c r="Q28" s="46">
        <v>1</v>
      </c>
      <c r="R28" s="46">
        <v>1</v>
      </c>
      <c r="S28" s="46">
        <v>8</v>
      </c>
      <c r="T28" s="46">
        <v>0</v>
      </c>
      <c r="U28" s="46">
        <v>5</v>
      </c>
      <c r="V28" s="46">
        <v>1</v>
      </c>
      <c r="W28" s="46">
        <v>4</v>
      </c>
      <c r="X28" s="46">
        <v>1</v>
      </c>
      <c r="Y28" s="46">
        <v>3</v>
      </c>
      <c r="Z28" s="47">
        <v>1</v>
      </c>
      <c r="AA28" s="18">
        <f t="shared" si="3"/>
        <v>55</v>
      </c>
      <c r="AB28" s="40">
        <f>AA28/AA38</f>
        <v>3.6303630363036304E-3</v>
      </c>
    </row>
    <row r="29" spans="1:28">
      <c r="A29" s="14" t="s">
        <v>23</v>
      </c>
      <c r="B29" s="46">
        <v>1</v>
      </c>
      <c r="C29" s="46">
        <v>1</v>
      </c>
      <c r="D29" s="46">
        <v>2</v>
      </c>
      <c r="E29" s="46">
        <v>1</v>
      </c>
      <c r="F29" s="46">
        <v>0</v>
      </c>
      <c r="G29" s="46">
        <v>0</v>
      </c>
      <c r="H29" s="46">
        <v>0</v>
      </c>
      <c r="I29" s="46">
        <v>1</v>
      </c>
      <c r="J29" s="46">
        <v>0</v>
      </c>
      <c r="K29" s="46">
        <v>1</v>
      </c>
      <c r="L29" s="46">
        <v>1</v>
      </c>
      <c r="M29" s="46">
        <v>2</v>
      </c>
      <c r="N29" s="46">
        <v>1</v>
      </c>
      <c r="O29" s="46">
        <v>0</v>
      </c>
      <c r="P29" s="46">
        <v>0</v>
      </c>
      <c r="Q29" s="46">
        <v>1</v>
      </c>
      <c r="R29" s="46">
        <v>0</v>
      </c>
      <c r="S29" s="46">
        <v>0</v>
      </c>
      <c r="T29" s="46">
        <v>0</v>
      </c>
      <c r="U29" s="46">
        <v>0</v>
      </c>
      <c r="V29" s="46">
        <v>1</v>
      </c>
      <c r="W29" s="46">
        <v>0</v>
      </c>
      <c r="X29" s="46">
        <v>5</v>
      </c>
      <c r="Y29" s="46">
        <v>2</v>
      </c>
      <c r="Z29" s="47">
        <v>2</v>
      </c>
      <c r="AA29" s="18">
        <f t="shared" si="3"/>
        <v>22</v>
      </c>
      <c r="AB29" s="40">
        <f>AA29/AA38</f>
        <v>1.4521452145214522E-3</v>
      </c>
    </row>
    <row r="30" spans="1:28">
      <c r="A30" s="14" t="s">
        <v>24</v>
      </c>
      <c r="B30" s="46">
        <v>4</v>
      </c>
      <c r="C30" s="46">
        <v>17</v>
      </c>
      <c r="D30" s="46">
        <v>8</v>
      </c>
      <c r="E30" s="46">
        <v>28</v>
      </c>
      <c r="F30" s="46">
        <v>19</v>
      </c>
      <c r="G30" s="46">
        <v>9</v>
      </c>
      <c r="H30" s="46">
        <v>7</v>
      </c>
      <c r="I30" s="46">
        <v>9</v>
      </c>
      <c r="J30" s="46">
        <v>23</v>
      </c>
      <c r="K30" s="46">
        <v>20</v>
      </c>
      <c r="L30" s="46">
        <v>24</v>
      </c>
      <c r="M30" s="46">
        <v>22</v>
      </c>
      <c r="N30" s="46">
        <v>16</v>
      </c>
      <c r="O30" s="46">
        <v>13</v>
      </c>
      <c r="P30" s="46">
        <v>21</v>
      </c>
      <c r="Q30" s="46">
        <v>18</v>
      </c>
      <c r="R30" s="46">
        <v>16</v>
      </c>
      <c r="S30" s="46">
        <v>15</v>
      </c>
      <c r="T30" s="46">
        <v>2</v>
      </c>
      <c r="U30" s="46">
        <v>26</v>
      </c>
      <c r="V30" s="46">
        <v>13</v>
      </c>
      <c r="W30" s="46">
        <v>10</v>
      </c>
      <c r="X30" s="46">
        <v>12</v>
      </c>
      <c r="Y30" s="46">
        <v>9</v>
      </c>
      <c r="Z30" s="47">
        <v>15</v>
      </c>
      <c r="AA30" s="18">
        <f t="shared" si="3"/>
        <v>376</v>
      </c>
      <c r="AB30" s="40">
        <f>AA30/AA38</f>
        <v>2.4818481848184817E-2</v>
      </c>
    </row>
    <row r="31" spans="1:28">
      <c r="A31" s="14" t="s">
        <v>25</v>
      </c>
      <c r="B31" s="46">
        <v>9</v>
      </c>
      <c r="C31" s="46">
        <v>16</v>
      </c>
      <c r="D31" s="46">
        <v>11</v>
      </c>
      <c r="E31" s="46">
        <v>13</v>
      </c>
      <c r="F31" s="46">
        <v>17</v>
      </c>
      <c r="G31" s="46">
        <v>35</v>
      </c>
      <c r="H31" s="46">
        <v>10</v>
      </c>
      <c r="I31" s="46">
        <v>12</v>
      </c>
      <c r="J31" s="46">
        <v>18</v>
      </c>
      <c r="K31" s="46">
        <v>13</v>
      </c>
      <c r="L31" s="46">
        <v>12</v>
      </c>
      <c r="M31" s="46">
        <v>12</v>
      </c>
      <c r="N31" s="46">
        <v>11</v>
      </c>
      <c r="O31" s="46">
        <v>4</v>
      </c>
      <c r="P31" s="46">
        <v>15</v>
      </c>
      <c r="Q31" s="46">
        <v>34</v>
      </c>
      <c r="R31" s="46">
        <v>11</v>
      </c>
      <c r="S31" s="46">
        <v>15</v>
      </c>
      <c r="T31" s="46">
        <v>7</v>
      </c>
      <c r="U31" s="46">
        <v>14</v>
      </c>
      <c r="V31" s="46">
        <v>22</v>
      </c>
      <c r="W31" s="46">
        <v>16</v>
      </c>
      <c r="X31" s="46">
        <v>16</v>
      </c>
      <c r="Y31" s="46">
        <v>5</v>
      </c>
      <c r="Z31" s="47">
        <v>8</v>
      </c>
      <c r="AA31" s="18">
        <f t="shared" si="3"/>
        <v>356</v>
      </c>
      <c r="AB31" s="40">
        <f>AA31/AA38</f>
        <v>2.3498349834983497E-2</v>
      </c>
    </row>
    <row r="32" spans="1:28">
      <c r="A32" s="14" t="s">
        <v>26</v>
      </c>
      <c r="B32" s="46">
        <v>0</v>
      </c>
      <c r="C32" s="46">
        <v>1</v>
      </c>
      <c r="D32" s="46">
        <v>0</v>
      </c>
      <c r="E32" s="46">
        <v>0</v>
      </c>
      <c r="F32" s="46">
        <v>3</v>
      </c>
      <c r="G32" s="46">
        <v>2</v>
      </c>
      <c r="H32" s="46">
        <v>0</v>
      </c>
      <c r="I32" s="46">
        <v>5</v>
      </c>
      <c r="J32" s="46">
        <v>2</v>
      </c>
      <c r="K32" s="46">
        <v>0</v>
      </c>
      <c r="L32" s="46">
        <v>0</v>
      </c>
      <c r="M32" s="46">
        <v>1</v>
      </c>
      <c r="N32" s="46">
        <v>0</v>
      </c>
      <c r="O32" s="46">
        <v>3</v>
      </c>
      <c r="P32" s="46">
        <v>1</v>
      </c>
      <c r="Q32" s="46">
        <v>0</v>
      </c>
      <c r="R32" s="46">
        <v>4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2</v>
      </c>
      <c r="Y32" s="46">
        <v>0</v>
      </c>
      <c r="Z32" s="47">
        <v>3</v>
      </c>
      <c r="AA32" s="18">
        <f t="shared" si="3"/>
        <v>27</v>
      </c>
      <c r="AB32" s="40">
        <f>AA32/AA38</f>
        <v>1.7821782178217822E-3</v>
      </c>
    </row>
    <row r="33" spans="1:28">
      <c r="A33" s="14" t="s">
        <v>27</v>
      </c>
      <c r="B33" s="46">
        <v>78</v>
      </c>
      <c r="C33" s="46">
        <v>77</v>
      </c>
      <c r="D33" s="46">
        <v>149</v>
      </c>
      <c r="E33" s="46">
        <v>159</v>
      </c>
      <c r="F33" s="46">
        <v>132</v>
      </c>
      <c r="G33" s="46">
        <v>162</v>
      </c>
      <c r="H33" s="46">
        <v>95</v>
      </c>
      <c r="I33" s="46">
        <v>124</v>
      </c>
      <c r="J33" s="46">
        <v>130</v>
      </c>
      <c r="K33" s="46">
        <v>103</v>
      </c>
      <c r="L33" s="46">
        <v>168</v>
      </c>
      <c r="M33" s="46">
        <v>181</v>
      </c>
      <c r="N33" s="46">
        <v>150</v>
      </c>
      <c r="O33" s="46">
        <v>99</v>
      </c>
      <c r="P33" s="46">
        <v>179</v>
      </c>
      <c r="Q33" s="46">
        <v>125</v>
      </c>
      <c r="R33" s="46">
        <v>121</v>
      </c>
      <c r="S33" s="46">
        <v>133</v>
      </c>
      <c r="T33" s="46">
        <v>98</v>
      </c>
      <c r="U33" s="46">
        <v>132</v>
      </c>
      <c r="V33" s="46">
        <v>113</v>
      </c>
      <c r="W33" s="46">
        <v>113</v>
      </c>
      <c r="X33" s="46">
        <v>147</v>
      </c>
      <c r="Y33" s="46">
        <v>76</v>
      </c>
      <c r="Z33" s="47">
        <v>77</v>
      </c>
      <c r="AA33" s="18">
        <f t="shared" si="3"/>
        <v>3121</v>
      </c>
      <c r="AB33" s="40">
        <f>AA33/AA38</f>
        <v>0.20600660066006601</v>
      </c>
    </row>
    <row r="34" spans="1:28">
      <c r="A34" s="14" t="s">
        <v>28</v>
      </c>
      <c r="B34" s="46">
        <v>0</v>
      </c>
      <c r="C34" s="46">
        <v>0</v>
      </c>
      <c r="D34" s="46">
        <v>0</v>
      </c>
      <c r="E34" s="46">
        <v>2</v>
      </c>
      <c r="F34" s="46">
        <v>1</v>
      </c>
      <c r="G34" s="46">
        <v>0</v>
      </c>
      <c r="H34" s="46">
        <v>1</v>
      </c>
      <c r="I34" s="46">
        <v>4</v>
      </c>
      <c r="J34" s="46">
        <v>1</v>
      </c>
      <c r="K34" s="46">
        <v>0</v>
      </c>
      <c r="L34" s="46">
        <v>3</v>
      </c>
      <c r="M34" s="46">
        <v>2</v>
      </c>
      <c r="N34" s="46">
        <v>1</v>
      </c>
      <c r="O34" s="46">
        <v>0</v>
      </c>
      <c r="P34" s="46">
        <v>2</v>
      </c>
      <c r="Q34" s="46">
        <v>0</v>
      </c>
      <c r="R34" s="46">
        <v>2</v>
      </c>
      <c r="S34" s="46">
        <v>2</v>
      </c>
      <c r="T34" s="46">
        <v>0</v>
      </c>
      <c r="U34" s="46">
        <v>1</v>
      </c>
      <c r="V34" s="46">
        <v>1</v>
      </c>
      <c r="W34" s="46">
        <v>0</v>
      </c>
      <c r="X34" s="46">
        <v>3</v>
      </c>
      <c r="Y34" s="46">
        <v>4</v>
      </c>
      <c r="Z34" s="47">
        <v>0</v>
      </c>
      <c r="AA34" s="18">
        <f t="shared" si="3"/>
        <v>30</v>
      </c>
      <c r="AB34" s="40">
        <f>AA34/AA38</f>
        <v>1.9801980198019802E-3</v>
      </c>
    </row>
    <row r="35" spans="1:28">
      <c r="A35" s="14" t="s">
        <v>29</v>
      </c>
      <c r="B35" s="46">
        <v>62</v>
      </c>
      <c r="C35" s="46">
        <v>99</v>
      </c>
      <c r="D35" s="46">
        <v>163</v>
      </c>
      <c r="E35" s="46">
        <v>184</v>
      </c>
      <c r="F35" s="46">
        <v>192</v>
      </c>
      <c r="G35" s="46">
        <v>236</v>
      </c>
      <c r="H35" s="46">
        <v>106</v>
      </c>
      <c r="I35" s="46">
        <v>130</v>
      </c>
      <c r="J35" s="46">
        <v>233</v>
      </c>
      <c r="K35" s="46">
        <v>161</v>
      </c>
      <c r="L35" s="46">
        <v>180</v>
      </c>
      <c r="M35" s="46">
        <v>216</v>
      </c>
      <c r="N35" s="46">
        <v>165</v>
      </c>
      <c r="O35" s="46">
        <v>107</v>
      </c>
      <c r="P35" s="46">
        <v>189</v>
      </c>
      <c r="Q35" s="46">
        <v>159</v>
      </c>
      <c r="R35" s="46">
        <v>138</v>
      </c>
      <c r="S35" s="46">
        <v>175</v>
      </c>
      <c r="T35" s="46">
        <v>86</v>
      </c>
      <c r="U35" s="46">
        <v>142</v>
      </c>
      <c r="V35" s="46">
        <v>122</v>
      </c>
      <c r="W35" s="46">
        <v>154</v>
      </c>
      <c r="X35" s="46">
        <v>141</v>
      </c>
      <c r="Y35" s="46">
        <v>104</v>
      </c>
      <c r="Z35" s="47">
        <v>86</v>
      </c>
      <c r="AA35" s="18">
        <f t="shared" si="3"/>
        <v>3730</v>
      </c>
      <c r="AB35" s="40">
        <f>AA35/AA38</f>
        <v>0.24620462046204619</v>
      </c>
    </row>
    <row r="36" spans="1:28">
      <c r="A36" s="14" t="s">
        <v>30</v>
      </c>
      <c r="B36" s="46">
        <v>0</v>
      </c>
      <c r="C36" s="46">
        <v>2</v>
      </c>
      <c r="D36" s="46">
        <v>2</v>
      </c>
      <c r="E36" s="46">
        <v>1</v>
      </c>
      <c r="F36" s="46">
        <v>0</v>
      </c>
      <c r="G36" s="46">
        <v>2</v>
      </c>
      <c r="H36" s="46">
        <v>0</v>
      </c>
      <c r="I36" s="46">
        <v>0</v>
      </c>
      <c r="J36" s="46">
        <v>2</v>
      </c>
      <c r="K36" s="46">
        <v>2</v>
      </c>
      <c r="L36" s="46">
        <v>0</v>
      </c>
      <c r="M36" s="46">
        <v>2</v>
      </c>
      <c r="N36" s="46">
        <v>1</v>
      </c>
      <c r="O36" s="46">
        <v>2</v>
      </c>
      <c r="P36" s="46">
        <v>0</v>
      </c>
      <c r="Q36" s="46">
        <v>2</v>
      </c>
      <c r="R36" s="46">
        <v>0</v>
      </c>
      <c r="S36" s="46">
        <v>5</v>
      </c>
      <c r="T36" s="46">
        <v>1</v>
      </c>
      <c r="U36" s="46">
        <v>0</v>
      </c>
      <c r="V36" s="46">
        <v>1</v>
      </c>
      <c r="W36" s="46">
        <v>5</v>
      </c>
      <c r="X36" s="46">
        <v>1</v>
      </c>
      <c r="Y36" s="46">
        <v>0</v>
      </c>
      <c r="Z36" s="47">
        <v>0</v>
      </c>
      <c r="AA36" s="18">
        <f t="shared" si="3"/>
        <v>31</v>
      </c>
      <c r="AB36" s="40">
        <f>AA36/AA38</f>
        <v>2.0462046204620461E-3</v>
      </c>
    </row>
    <row r="37" spans="1:28" ht="15.75" thickBot="1">
      <c r="A37" s="15" t="s">
        <v>31</v>
      </c>
      <c r="B37" s="48">
        <v>0</v>
      </c>
      <c r="C37" s="48">
        <v>1</v>
      </c>
      <c r="D37" s="48">
        <v>1</v>
      </c>
      <c r="E37" s="48">
        <v>1</v>
      </c>
      <c r="F37" s="48">
        <v>4</v>
      </c>
      <c r="G37" s="48">
        <v>0</v>
      </c>
      <c r="H37" s="48">
        <v>0</v>
      </c>
      <c r="I37" s="48">
        <v>1</v>
      </c>
      <c r="J37" s="48">
        <v>0</v>
      </c>
      <c r="K37" s="48">
        <v>2</v>
      </c>
      <c r="L37" s="48">
        <v>0</v>
      </c>
      <c r="M37" s="48">
        <v>0</v>
      </c>
      <c r="N37" s="48">
        <v>0</v>
      </c>
      <c r="O37" s="48">
        <v>0</v>
      </c>
      <c r="P37" s="48">
        <v>1</v>
      </c>
      <c r="Q37" s="48">
        <v>1</v>
      </c>
      <c r="R37" s="48">
        <v>1</v>
      </c>
      <c r="S37" s="48">
        <v>0</v>
      </c>
      <c r="T37" s="48">
        <v>0</v>
      </c>
      <c r="U37" s="48">
        <v>1</v>
      </c>
      <c r="V37" s="48">
        <v>0</v>
      </c>
      <c r="W37" s="48">
        <v>1</v>
      </c>
      <c r="X37" s="48">
        <v>1</v>
      </c>
      <c r="Y37" s="48">
        <v>0</v>
      </c>
      <c r="Z37" s="49">
        <v>4</v>
      </c>
      <c r="AA37" s="50">
        <f t="shared" si="3"/>
        <v>20</v>
      </c>
      <c r="AB37" s="40">
        <f>AA37/AA38</f>
        <v>1.3201320132013201E-3</v>
      </c>
    </row>
    <row r="38" spans="1:28">
      <c r="A38" t="s">
        <v>2</v>
      </c>
      <c r="B38" s="51">
        <f>SUM(B12:B37)</f>
        <v>375</v>
      </c>
      <c r="C38" s="51">
        <f t="shared" ref="C38:AA38" si="4">SUM(C12:C37)</f>
        <v>498</v>
      </c>
      <c r="D38" s="51">
        <f t="shared" si="4"/>
        <v>590</v>
      </c>
      <c r="E38" s="51">
        <f t="shared" si="4"/>
        <v>716</v>
      </c>
      <c r="F38" s="51">
        <f t="shared" si="4"/>
        <v>729</v>
      </c>
      <c r="G38" s="51">
        <f t="shared" si="4"/>
        <v>821</v>
      </c>
      <c r="H38" s="51">
        <f t="shared" si="4"/>
        <v>473</v>
      </c>
      <c r="I38" s="51">
        <f t="shared" si="4"/>
        <v>603</v>
      </c>
      <c r="J38" s="51">
        <f t="shared" si="4"/>
        <v>755</v>
      </c>
      <c r="K38" s="51">
        <f t="shared" si="4"/>
        <v>707</v>
      </c>
      <c r="L38" s="51">
        <f t="shared" si="4"/>
        <v>692</v>
      </c>
      <c r="M38" s="51">
        <f t="shared" si="4"/>
        <v>826</v>
      </c>
      <c r="N38" s="51">
        <f t="shared" si="4"/>
        <v>710</v>
      </c>
      <c r="O38" s="51">
        <f t="shared" si="4"/>
        <v>553</v>
      </c>
      <c r="P38" s="51">
        <f t="shared" si="4"/>
        <v>665</v>
      </c>
      <c r="Q38" s="51">
        <f t="shared" si="4"/>
        <v>498</v>
      </c>
      <c r="R38" s="51">
        <f t="shared" si="4"/>
        <v>548</v>
      </c>
      <c r="S38" s="51">
        <f t="shared" si="4"/>
        <v>619</v>
      </c>
      <c r="T38" s="51">
        <f t="shared" si="4"/>
        <v>416</v>
      </c>
      <c r="U38" s="51">
        <f t="shared" si="4"/>
        <v>618</v>
      </c>
      <c r="V38" s="51">
        <f t="shared" si="4"/>
        <v>576</v>
      </c>
      <c r="W38" s="51">
        <f t="shared" si="4"/>
        <v>574</v>
      </c>
      <c r="X38" s="51">
        <f t="shared" si="4"/>
        <v>618</v>
      </c>
      <c r="Y38" s="51">
        <f t="shared" si="4"/>
        <v>497</v>
      </c>
      <c r="Z38" s="51">
        <f t="shared" si="4"/>
        <v>473</v>
      </c>
      <c r="AA38" s="51">
        <f t="shared" si="4"/>
        <v>15150</v>
      </c>
    </row>
  </sheetData>
  <mergeCells count="2">
    <mergeCell ref="AA2:AA3"/>
    <mergeCell ref="AA5:AA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="84" zoomScaleNormal="84" workbookViewId="0">
      <selection activeCell="N1" sqref="N1"/>
    </sheetView>
  </sheetViews>
  <sheetFormatPr defaultRowHeight="15"/>
  <cols>
    <col min="1" max="1" width="27.85546875" bestFit="1" customWidth="1"/>
    <col min="2" max="6" width="4.42578125" style="18" bestFit="1" customWidth="1"/>
    <col min="7" max="7" width="5.5703125" style="18" bestFit="1" customWidth="1"/>
    <col min="8" max="9" width="4.42578125" style="18" bestFit="1" customWidth="1"/>
    <col min="10" max="11" width="5.5703125" style="18" bestFit="1" customWidth="1"/>
    <col min="12" max="12" width="4.42578125" style="18" bestFit="1" customWidth="1"/>
    <col min="13" max="14" width="5.5703125" style="18" bestFit="1" customWidth="1"/>
    <col min="15" max="26" width="4.42578125" style="18" bestFit="1" customWidth="1"/>
    <col min="27" max="28" width="9.140625" style="18"/>
  </cols>
  <sheetData>
    <row r="1" spans="1:28" ht="15.75" thickBot="1"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8" t="s">
        <v>2</v>
      </c>
    </row>
    <row r="2" spans="1:28">
      <c r="A2" s="1" t="s">
        <v>0</v>
      </c>
      <c r="B2" s="19">
        <v>295</v>
      </c>
      <c r="C2" s="19">
        <v>332</v>
      </c>
      <c r="D2" s="19">
        <v>333</v>
      </c>
      <c r="E2" s="19">
        <v>464</v>
      </c>
      <c r="F2" s="19">
        <v>460</v>
      </c>
      <c r="G2" s="19">
        <v>519</v>
      </c>
      <c r="H2" s="19">
        <v>284</v>
      </c>
      <c r="I2" s="19">
        <v>380</v>
      </c>
      <c r="J2" s="19">
        <v>547</v>
      </c>
      <c r="K2" s="19">
        <v>489</v>
      </c>
      <c r="L2" s="19">
        <v>461</v>
      </c>
      <c r="M2" s="19">
        <v>461</v>
      </c>
      <c r="N2" s="19">
        <v>523</v>
      </c>
      <c r="O2" s="19">
        <v>408</v>
      </c>
      <c r="P2" s="19">
        <v>415</v>
      </c>
      <c r="Q2" s="19">
        <v>304</v>
      </c>
      <c r="R2" s="19">
        <v>371</v>
      </c>
      <c r="S2" s="19">
        <v>407</v>
      </c>
      <c r="T2" s="19">
        <v>276</v>
      </c>
      <c r="U2" s="19">
        <v>385</v>
      </c>
      <c r="V2" s="19">
        <v>388</v>
      </c>
      <c r="W2" s="19">
        <v>388</v>
      </c>
      <c r="X2" s="19">
        <v>457</v>
      </c>
      <c r="Y2" s="19">
        <v>379</v>
      </c>
      <c r="Z2" s="20">
        <v>362</v>
      </c>
      <c r="AA2" s="21" t="s">
        <v>39</v>
      </c>
    </row>
    <row r="3" spans="1:28">
      <c r="A3" s="2" t="s">
        <v>1</v>
      </c>
      <c r="B3" s="22">
        <v>318</v>
      </c>
      <c r="C3" s="22">
        <v>367</v>
      </c>
      <c r="D3" s="22">
        <v>430</v>
      </c>
      <c r="E3" s="22">
        <v>496</v>
      </c>
      <c r="F3" s="22">
        <v>508</v>
      </c>
      <c r="G3" s="22">
        <v>525</v>
      </c>
      <c r="H3" s="22">
        <v>346</v>
      </c>
      <c r="I3" s="22">
        <v>417</v>
      </c>
      <c r="J3" s="22">
        <v>566</v>
      </c>
      <c r="K3" s="22">
        <v>519</v>
      </c>
      <c r="L3" s="22">
        <v>478</v>
      </c>
      <c r="M3" s="22">
        <v>549</v>
      </c>
      <c r="N3" s="22">
        <v>537</v>
      </c>
      <c r="O3" s="22">
        <v>457</v>
      </c>
      <c r="P3" s="22">
        <v>438</v>
      </c>
      <c r="Q3" s="22">
        <v>330</v>
      </c>
      <c r="R3" s="22">
        <v>406</v>
      </c>
      <c r="S3" s="22">
        <v>412</v>
      </c>
      <c r="T3" s="22">
        <v>294</v>
      </c>
      <c r="U3" s="22">
        <v>422</v>
      </c>
      <c r="V3" s="22">
        <v>444</v>
      </c>
      <c r="W3" s="22">
        <v>414</v>
      </c>
      <c r="X3" s="22">
        <v>434</v>
      </c>
      <c r="Y3" s="22">
        <v>380</v>
      </c>
      <c r="Z3" s="23">
        <v>373</v>
      </c>
      <c r="AA3" s="24"/>
    </row>
    <row r="4" spans="1:28" ht="15.75" thickBot="1">
      <c r="A4" s="3" t="s">
        <v>2</v>
      </c>
      <c r="B4" s="25">
        <f>SUM(B2:B3)</f>
        <v>613</v>
      </c>
      <c r="C4" s="25">
        <f t="shared" ref="C4:Z4" si="0">SUM(C2:C3)</f>
        <v>699</v>
      </c>
      <c r="D4" s="25">
        <f t="shared" si="0"/>
        <v>763</v>
      </c>
      <c r="E4" s="25">
        <f t="shared" si="0"/>
        <v>960</v>
      </c>
      <c r="F4" s="25">
        <f t="shared" si="0"/>
        <v>968</v>
      </c>
      <c r="G4" s="25">
        <f t="shared" si="0"/>
        <v>1044</v>
      </c>
      <c r="H4" s="25">
        <f t="shared" si="0"/>
        <v>630</v>
      </c>
      <c r="I4" s="25">
        <f t="shared" si="0"/>
        <v>797</v>
      </c>
      <c r="J4" s="25">
        <f t="shared" si="0"/>
        <v>1113</v>
      </c>
      <c r="K4" s="25">
        <f t="shared" si="0"/>
        <v>1008</v>
      </c>
      <c r="L4" s="25">
        <f t="shared" si="0"/>
        <v>939</v>
      </c>
      <c r="M4" s="25">
        <f t="shared" si="0"/>
        <v>1010</v>
      </c>
      <c r="N4" s="25">
        <f t="shared" si="0"/>
        <v>1060</v>
      </c>
      <c r="O4" s="25">
        <f t="shared" si="0"/>
        <v>865</v>
      </c>
      <c r="P4" s="25">
        <f t="shared" si="0"/>
        <v>853</v>
      </c>
      <c r="Q4" s="25">
        <f t="shared" si="0"/>
        <v>634</v>
      </c>
      <c r="R4" s="25">
        <f t="shared" si="0"/>
        <v>777</v>
      </c>
      <c r="S4" s="25">
        <f t="shared" si="0"/>
        <v>819</v>
      </c>
      <c r="T4" s="25">
        <f t="shared" si="0"/>
        <v>570</v>
      </c>
      <c r="U4" s="25">
        <f t="shared" si="0"/>
        <v>807</v>
      </c>
      <c r="V4" s="25">
        <f t="shared" si="0"/>
        <v>832</v>
      </c>
      <c r="W4" s="25">
        <f t="shared" si="0"/>
        <v>802</v>
      </c>
      <c r="X4" s="25">
        <f t="shared" si="0"/>
        <v>891</v>
      </c>
      <c r="Y4" s="25">
        <f t="shared" si="0"/>
        <v>759</v>
      </c>
      <c r="Z4" s="25">
        <f t="shared" si="0"/>
        <v>735</v>
      </c>
      <c r="AA4" s="25">
        <f>SUM(B4:Z4)</f>
        <v>20948</v>
      </c>
    </row>
    <row r="5" spans="1:28">
      <c r="A5" s="4" t="s">
        <v>0</v>
      </c>
      <c r="B5" s="26">
        <v>169</v>
      </c>
      <c r="C5" s="26">
        <v>233</v>
      </c>
      <c r="D5" s="26">
        <v>258</v>
      </c>
      <c r="E5" s="26">
        <v>316</v>
      </c>
      <c r="F5" s="26">
        <v>348</v>
      </c>
      <c r="G5" s="26">
        <v>370</v>
      </c>
      <c r="H5" s="26">
        <v>206</v>
      </c>
      <c r="I5" s="26">
        <v>263</v>
      </c>
      <c r="J5" s="26">
        <v>347</v>
      </c>
      <c r="K5" s="26">
        <v>324</v>
      </c>
      <c r="L5" s="26">
        <v>329</v>
      </c>
      <c r="M5" s="26">
        <v>339</v>
      </c>
      <c r="N5" s="26">
        <v>331</v>
      </c>
      <c r="O5" s="26">
        <v>253</v>
      </c>
      <c r="P5" s="26">
        <v>302</v>
      </c>
      <c r="Q5" s="26">
        <v>222</v>
      </c>
      <c r="R5" s="26">
        <v>252</v>
      </c>
      <c r="S5" s="26">
        <v>279</v>
      </c>
      <c r="T5" s="26">
        <v>198</v>
      </c>
      <c r="U5" s="26">
        <v>281</v>
      </c>
      <c r="V5" s="26">
        <v>260</v>
      </c>
      <c r="W5" s="26">
        <v>261</v>
      </c>
      <c r="X5" s="26">
        <v>293</v>
      </c>
      <c r="Y5" s="26">
        <v>240</v>
      </c>
      <c r="Z5" s="27">
        <v>215</v>
      </c>
      <c r="AA5" s="28" t="s">
        <v>40</v>
      </c>
    </row>
    <row r="6" spans="1:28">
      <c r="A6" s="5" t="s">
        <v>1</v>
      </c>
      <c r="B6" s="29">
        <v>162</v>
      </c>
      <c r="C6" s="29">
        <v>213</v>
      </c>
      <c r="D6" s="29">
        <v>259</v>
      </c>
      <c r="E6" s="29">
        <v>312</v>
      </c>
      <c r="F6" s="29">
        <v>293</v>
      </c>
      <c r="G6" s="29">
        <v>346</v>
      </c>
      <c r="H6" s="29">
        <v>203</v>
      </c>
      <c r="I6" s="29">
        <v>258</v>
      </c>
      <c r="J6" s="29">
        <v>355</v>
      </c>
      <c r="K6" s="29">
        <v>322</v>
      </c>
      <c r="L6" s="29">
        <v>293</v>
      </c>
      <c r="M6" s="29">
        <v>376</v>
      </c>
      <c r="N6" s="29">
        <v>294</v>
      </c>
      <c r="O6" s="29">
        <v>243</v>
      </c>
      <c r="P6" s="29">
        <v>283</v>
      </c>
      <c r="Q6" s="29">
        <v>207</v>
      </c>
      <c r="R6" s="29">
        <v>241</v>
      </c>
      <c r="S6" s="29">
        <v>250</v>
      </c>
      <c r="T6" s="29">
        <v>168</v>
      </c>
      <c r="U6" s="29">
        <v>277</v>
      </c>
      <c r="V6" s="29">
        <v>255</v>
      </c>
      <c r="W6" s="29">
        <v>250</v>
      </c>
      <c r="X6" s="29">
        <v>267</v>
      </c>
      <c r="Y6" s="29">
        <v>206</v>
      </c>
      <c r="Z6" s="30">
        <v>208</v>
      </c>
      <c r="AA6" s="24"/>
    </row>
    <row r="7" spans="1:28" ht="15.75" thickBot="1">
      <c r="A7" s="6" t="s">
        <v>2</v>
      </c>
      <c r="B7" s="31">
        <f>SUM(B5:B6)</f>
        <v>331</v>
      </c>
      <c r="C7" s="31">
        <f t="shared" ref="C7:Z7" si="1">SUM(C5:C6)</f>
        <v>446</v>
      </c>
      <c r="D7" s="31">
        <f t="shared" si="1"/>
        <v>517</v>
      </c>
      <c r="E7" s="31">
        <f t="shared" si="1"/>
        <v>628</v>
      </c>
      <c r="F7" s="31">
        <f t="shared" si="1"/>
        <v>641</v>
      </c>
      <c r="G7" s="31">
        <f t="shared" si="1"/>
        <v>716</v>
      </c>
      <c r="H7" s="31">
        <f t="shared" si="1"/>
        <v>409</v>
      </c>
      <c r="I7" s="31">
        <f t="shared" si="1"/>
        <v>521</v>
      </c>
      <c r="J7" s="31">
        <f t="shared" si="1"/>
        <v>702</v>
      </c>
      <c r="K7" s="31">
        <f t="shared" si="1"/>
        <v>646</v>
      </c>
      <c r="L7" s="31">
        <f t="shared" si="1"/>
        <v>622</v>
      </c>
      <c r="M7" s="31">
        <f t="shared" si="1"/>
        <v>715</v>
      </c>
      <c r="N7" s="31">
        <f t="shared" si="1"/>
        <v>625</v>
      </c>
      <c r="O7" s="31">
        <f t="shared" si="1"/>
        <v>496</v>
      </c>
      <c r="P7" s="31">
        <f t="shared" si="1"/>
        <v>585</v>
      </c>
      <c r="Q7" s="31">
        <f t="shared" si="1"/>
        <v>429</v>
      </c>
      <c r="R7" s="31">
        <f t="shared" si="1"/>
        <v>493</v>
      </c>
      <c r="S7" s="31">
        <f t="shared" si="1"/>
        <v>529</v>
      </c>
      <c r="T7" s="31">
        <f t="shared" si="1"/>
        <v>366</v>
      </c>
      <c r="U7" s="31">
        <f t="shared" si="1"/>
        <v>558</v>
      </c>
      <c r="V7" s="31">
        <f t="shared" si="1"/>
        <v>515</v>
      </c>
      <c r="W7" s="31">
        <f t="shared" si="1"/>
        <v>511</v>
      </c>
      <c r="X7" s="31">
        <f t="shared" si="1"/>
        <v>560</v>
      </c>
      <c r="Y7" s="31">
        <f t="shared" si="1"/>
        <v>446</v>
      </c>
      <c r="Z7" s="31">
        <f t="shared" si="1"/>
        <v>423</v>
      </c>
      <c r="AA7" s="31">
        <f>SUM(B7:Z7)</f>
        <v>13430</v>
      </c>
      <c r="AB7" s="32">
        <f>AA7/AA4</f>
        <v>0.64111132327668507</v>
      </c>
    </row>
    <row r="8" spans="1:28">
      <c r="A8" s="7" t="s">
        <v>3</v>
      </c>
      <c r="B8" s="33">
        <v>4</v>
      </c>
      <c r="C8" s="33">
        <v>6</v>
      </c>
      <c r="D8" s="33">
        <v>6</v>
      </c>
      <c r="E8" s="33">
        <v>6</v>
      </c>
      <c r="F8" s="33">
        <v>5</v>
      </c>
      <c r="G8" s="33">
        <v>3</v>
      </c>
      <c r="H8" s="33">
        <v>5</v>
      </c>
      <c r="I8" s="33">
        <v>5</v>
      </c>
      <c r="J8" s="33">
        <v>1</v>
      </c>
      <c r="K8" s="33">
        <v>4</v>
      </c>
      <c r="L8" s="33">
        <v>6</v>
      </c>
      <c r="M8" s="33">
        <v>4</v>
      </c>
      <c r="N8" s="33">
        <v>7</v>
      </c>
      <c r="O8" s="33">
        <v>4</v>
      </c>
      <c r="P8" s="33">
        <v>5</v>
      </c>
      <c r="Q8" s="33">
        <v>1</v>
      </c>
      <c r="R8" s="33">
        <v>4</v>
      </c>
      <c r="S8" s="33">
        <v>0</v>
      </c>
      <c r="T8" s="33">
        <v>4</v>
      </c>
      <c r="U8" s="33">
        <v>4</v>
      </c>
      <c r="V8" s="33">
        <v>4</v>
      </c>
      <c r="W8" s="33">
        <v>3</v>
      </c>
      <c r="X8" s="33">
        <v>0</v>
      </c>
      <c r="Y8" s="33">
        <v>3</v>
      </c>
      <c r="Z8" s="34">
        <v>6</v>
      </c>
      <c r="AA8" s="18">
        <f>SUM(B8:Z8)</f>
        <v>100</v>
      </c>
    </row>
    <row r="9" spans="1:28">
      <c r="A9" s="8" t="s">
        <v>4</v>
      </c>
      <c r="B9" s="35">
        <v>6</v>
      </c>
      <c r="C9" s="35">
        <v>15</v>
      </c>
      <c r="D9" s="35">
        <v>16</v>
      </c>
      <c r="E9" s="35">
        <v>21</v>
      </c>
      <c r="F9" s="35">
        <v>12</v>
      </c>
      <c r="G9" s="35">
        <v>15</v>
      </c>
      <c r="H9" s="35">
        <v>10</v>
      </c>
      <c r="I9" s="35">
        <v>11</v>
      </c>
      <c r="J9" s="35">
        <v>20</v>
      </c>
      <c r="K9" s="35">
        <v>10</v>
      </c>
      <c r="L9" s="35">
        <v>15</v>
      </c>
      <c r="M9" s="35">
        <v>12</v>
      </c>
      <c r="N9" s="35">
        <v>14</v>
      </c>
      <c r="O9" s="35">
        <v>11</v>
      </c>
      <c r="P9" s="35">
        <v>14</v>
      </c>
      <c r="Q9" s="35">
        <v>10</v>
      </c>
      <c r="R9" s="35">
        <v>15</v>
      </c>
      <c r="S9" s="35">
        <v>4</v>
      </c>
      <c r="T9" s="35">
        <v>4</v>
      </c>
      <c r="U9" s="35">
        <v>11</v>
      </c>
      <c r="V9" s="35">
        <v>8</v>
      </c>
      <c r="W9" s="35">
        <v>8</v>
      </c>
      <c r="X9" s="35">
        <v>13</v>
      </c>
      <c r="Y9" s="35">
        <v>11</v>
      </c>
      <c r="Z9" s="36">
        <v>9</v>
      </c>
      <c r="AA9" s="18">
        <f>SUM(B9:Z9)</f>
        <v>295</v>
      </c>
    </row>
    <row r="10" spans="1:28">
      <c r="A10" s="8" t="s">
        <v>5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6">
        <v>0</v>
      </c>
    </row>
    <row r="11" spans="1:28" ht="15.75" thickBot="1">
      <c r="A11" s="9" t="s">
        <v>6</v>
      </c>
      <c r="B11" s="37">
        <f>B7-B8-B9-B10</f>
        <v>321</v>
      </c>
      <c r="C11" s="37">
        <f t="shared" ref="C11:Z11" si="2">C7-C8-C9-C10</f>
        <v>425</v>
      </c>
      <c r="D11" s="37">
        <f t="shared" si="2"/>
        <v>495</v>
      </c>
      <c r="E11" s="37">
        <f t="shared" si="2"/>
        <v>601</v>
      </c>
      <c r="F11" s="37">
        <f t="shared" si="2"/>
        <v>624</v>
      </c>
      <c r="G11" s="37">
        <f t="shared" si="2"/>
        <v>698</v>
      </c>
      <c r="H11" s="37">
        <f t="shared" si="2"/>
        <v>394</v>
      </c>
      <c r="I11" s="37">
        <f t="shared" si="2"/>
        <v>505</v>
      </c>
      <c r="J11" s="37">
        <f t="shared" si="2"/>
        <v>681</v>
      </c>
      <c r="K11" s="37">
        <f t="shared" si="2"/>
        <v>632</v>
      </c>
      <c r="L11" s="37">
        <f t="shared" si="2"/>
        <v>601</v>
      </c>
      <c r="M11" s="37">
        <f t="shared" si="2"/>
        <v>699</v>
      </c>
      <c r="N11" s="37">
        <f t="shared" si="2"/>
        <v>604</v>
      </c>
      <c r="O11" s="37">
        <f t="shared" si="2"/>
        <v>481</v>
      </c>
      <c r="P11" s="37">
        <f t="shared" si="2"/>
        <v>566</v>
      </c>
      <c r="Q11" s="37">
        <f t="shared" si="2"/>
        <v>418</v>
      </c>
      <c r="R11" s="37">
        <f t="shared" si="2"/>
        <v>474</v>
      </c>
      <c r="S11" s="37">
        <f t="shared" si="2"/>
        <v>525</v>
      </c>
      <c r="T11" s="37">
        <f t="shared" si="2"/>
        <v>358</v>
      </c>
      <c r="U11" s="37">
        <f t="shared" si="2"/>
        <v>543</v>
      </c>
      <c r="V11" s="37">
        <f t="shared" si="2"/>
        <v>503</v>
      </c>
      <c r="W11" s="37">
        <f t="shared" si="2"/>
        <v>500</v>
      </c>
      <c r="X11" s="37">
        <f t="shared" si="2"/>
        <v>547</v>
      </c>
      <c r="Y11" s="37">
        <f t="shared" si="2"/>
        <v>432</v>
      </c>
      <c r="Z11" s="37">
        <f t="shared" si="2"/>
        <v>408</v>
      </c>
      <c r="AA11" s="37">
        <f>SUM(B11:Z11)</f>
        <v>13035</v>
      </c>
    </row>
    <row r="12" spans="1:28">
      <c r="A12" s="10" t="s">
        <v>32</v>
      </c>
      <c r="B12" s="38">
        <v>14</v>
      </c>
      <c r="C12" s="38">
        <v>39</v>
      </c>
      <c r="D12" s="38">
        <v>41</v>
      </c>
      <c r="E12" s="38">
        <v>25</v>
      </c>
      <c r="F12" s="38">
        <v>43</v>
      </c>
      <c r="G12" s="38">
        <v>37</v>
      </c>
      <c r="H12" s="38">
        <v>46</v>
      </c>
      <c r="I12" s="38">
        <v>41</v>
      </c>
      <c r="J12" s="38">
        <v>27</v>
      </c>
      <c r="K12" s="38">
        <v>26</v>
      </c>
      <c r="L12" s="38">
        <v>40</v>
      </c>
      <c r="M12" s="38">
        <v>50</v>
      </c>
      <c r="N12" s="38">
        <v>33</v>
      </c>
      <c r="O12" s="38">
        <v>23</v>
      </c>
      <c r="P12" s="38">
        <v>35</v>
      </c>
      <c r="Q12" s="38">
        <v>24</v>
      </c>
      <c r="R12" s="38">
        <v>32</v>
      </c>
      <c r="S12" s="38">
        <v>41</v>
      </c>
      <c r="T12" s="38">
        <v>25</v>
      </c>
      <c r="U12" s="38">
        <v>53</v>
      </c>
      <c r="V12" s="38">
        <v>54</v>
      </c>
      <c r="W12" s="38">
        <v>30</v>
      </c>
      <c r="X12" s="38">
        <v>33</v>
      </c>
      <c r="Y12" s="38">
        <v>23</v>
      </c>
      <c r="Z12" s="39">
        <v>30</v>
      </c>
      <c r="AA12" s="18">
        <f>SUM(B12:Z12)</f>
        <v>865</v>
      </c>
      <c r="AB12" s="40">
        <f>AA12/AA38</f>
        <v>6.635980053701572E-2</v>
      </c>
    </row>
    <row r="13" spans="1:28">
      <c r="A13" s="11" t="s">
        <v>28</v>
      </c>
      <c r="B13" s="41">
        <v>1</v>
      </c>
      <c r="C13" s="41">
        <v>1</v>
      </c>
      <c r="D13" s="41">
        <v>2</v>
      </c>
      <c r="E13" s="41">
        <v>3</v>
      </c>
      <c r="F13" s="41">
        <v>4</v>
      </c>
      <c r="G13" s="41">
        <v>0</v>
      </c>
      <c r="H13" s="41">
        <v>2</v>
      </c>
      <c r="I13" s="41">
        <v>6</v>
      </c>
      <c r="J13" s="41">
        <v>0</v>
      </c>
      <c r="K13" s="41">
        <v>0</v>
      </c>
      <c r="L13" s="41">
        <v>2</v>
      </c>
      <c r="M13" s="41">
        <v>2</v>
      </c>
      <c r="N13" s="41">
        <v>1</v>
      </c>
      <c r="O13" s="41">
        <v>0</v>
      </c>
      <c r="P13" s="41">
        <v>0</v>
      </c>
      <c r="Q13" s="41">
        <v>0</v>
      </c>
      <c r="R13" s="41">
        <v>1</v>
      </c>
      <c r="S13" s="41">
        <v>3</v>
      </c>
      <c r="T13" s="41">
        <v>0</v>
      </c>
      <c r="U13" s="41">
        <v>1</v>
      </c>
      <c r="V13" s="41">
        <v>0</v>
      </c>
      <c r="W13" s="41">
        <v>0</v>
      </c>
      <c r="X13" s="41">
        <v>4</v>
      </c>
      <c r="Y13" s="41">
        <v>3</v>
      </c>
      <c r="Z13" s="42">
        <v>0</v>
      </c>
      <c r="AA13" s="18">
        <f t="shared" ref="AA13:AA37" si="3">SUM(B13:Z13)</f>
        <v>36</v>
      </c>
      <c r="AB13" s="40">
        <f>AA13/AA38</f>
        <v>2.7617951668584581E-3</v>
      </c>
    </row>
    <row r="14" spans="1:28">
      <c r="A14" s="11" t="s">
        <v>23</v>
      </c>
      <c r="B14" s="41">
        <v>1</v>
      </c>
      <c r="C14" s="41">
        <v>1</v>
      </c>
      <c r="D14" s="41">
        <v>2</v>
      </c>
      <c r="E14" s="41">
        <v>2</v>
      </c>
      <c r="F14" s="41">
        <v>0</v>
      </c>
      <c r="G14" s="41">
        <v>1</v>
      </c>
      <c r="H14" s="41">
        <v>0</v>
      </c>
      <c r="I14" s="41">
        <v>0</v>
      </c>
      <c r="J14" s="41">
        <v>1</v>
      </c>
      <c r="K14" s="41">
        <v>1</v>
      </c>
      <c r="L14" s="41">
        <v>2</v>
      </c>
      <c r="M14" s="41">
        <v>2</v>
      </c>
      <c r="N14" s="41">
        <v>1</v>
      </c>
      <c r="O14" s="41">
        <v>2</v>
      </c>
      <c r="P14" s="41">
        <v>0</v>
      </c>
      <c r="Q14" s="41">
        <v>0</v>
      </c>
      <c r="R14" s="41">
        <v>1</v>
      </c>
      <c r="S14" s="41">
        <v>1</v>
      </c>
      <c r="T14" s="41">
        <v>1</v>
      </c>
      <c r="U14" s="41">
        <v>1</v>
      </c>
      <c r="V14" s="41">
        <v>2</v>
      </c>
      <c r="W14" s="41">
        <v>0</v>
      </c>
      <c r="X14" s="41">
        <v>5</v>
      </c>
      <c r="Y14" s="41">
        <v>4</v>
      </c>
      <c r="Z14" s="42">
        <v>0</v>
      </c>
      <c r="AA14" s="18">
        <f t="shared" si="3"/>
        <v>31</v>
      </c>
      <c r="AB14" s="40">
        <f>AA14/AA38</f>
        <v>2.3782125047947834E-3</v>
      </c>
    </row>
    <row r="15" spans="1:28">
      <c r="A15" s="11" t="s">
        <v>21</v>
      </c>
      <c r="B15" s="41">
        <v>0</v>
      </c>
      <c r="C15" s="41">
        <v>1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2">
        <v>1</v>
      </c>
      <c r="AA15" s="18">
        <f t="shared" si="3"/>
        <v>4</v>
      </c>
      <c r="AB15" s="40">
        <f>AA15/AA38</f>
        <v>3.0686612965093976E-4</v>
      </c>
    </row>
    <row r="16" spans="1:28">
      <c r="A16" s="11" t="s">
        <v>26</v>
      </c>
      <c r="B16" s="41">
        <v>0</v>
      </c>
      <c r="C16" s="41">
        <v>1</v>
      </c>
      <c r="D16" s="41">
        <v>0</v>
      </c>
      <c r="E16" s="41">
        <v>1</v>
      </c>
      <c r="F16" s="41">
        <v>0</v>
      </c>
      <c r="G16" s="41">
        <v>4</v>
      </c>
      <c r="H16" s="41">
        <v>1</v>
      </c>
      <c r="I16" s="41">
        <v>3</v>
      </c>
      <c r="J16" s="41">
        <v>3</v>
      </c>
      <c r="K16" s="41">
        <v>0</v>
      </c>
      <c r="L16" s="41">
        <v>7</v>
      </c>
      <c r="M16" s="41">
        <v>2</v>
      </c>
      <c r="N16" s="41">
        <v>2</v>
      </c>
      <c r="O16" s="41">
        <v>1</v>
      </c>
      <c r="P16" s="41">
        <v>0</v>
      </c>
      <c r="Q16" s="41">
        <v>0</v>
      </c>
      <c r="R16" s="41">
        <v>2</v>
      </c>
      <c r="S16" s="41">
        <v>0</v>
      </c>
      <c r="T16" s="41">
        <v>0</v>
      </c>
      <c r="U16" s="41">
        <v>1</v>
      </c>
      <c r="V16" s="41">
        <v>2</v>
      </c>
      <c r="W16" s="41">
        <v>0</v>
      </c>
      <c r="X16" s="41">
        <v>1</v>
      </c>
      <c r="Y16" s="41">
        <v>0</v>
      </c>
      <c r="Z16" s="42">
        <v>6</v>
      </c>
      <c r="AA16" s="18">
        <f t="shared" si="3"/>
        <v>37</v>
      </c>
      <c r="AB16" s="40">
        <f>AA16/AA38</f>
        <v>2.8385116992711928E-3</v>
      </c>
    </row>
    <row r="17" spans="1:28">
      <c r="A17" s="11" t="s">
        <v>27</v>
      </c>
      <c r="B17" s="41">
        <v>77</v>
      </c>
      <c r="C17" s="41">
        <v>76</v>
      </c>
      <c r="D17" s="41">
        <v>144</v>
      </c>
      <c r="E17" s="41">
        <v>146</v>
      </c>
      <c r="F17" s="41">
        <v>130</v>
      </c>
      <c r="G17" s="41">
        <v>154</v>
      </c>
      <c r="H17" s="41">
        <v>97</v>
      </c>
      <c r="I17" s="41">
        <v>113</v>
      </c>
      <c r="J17" s="41">
        <v>124</v>
      </c>
      <c r="K17" s="41">
        <v>95</v>
      </c>
      <c r="L17" s="41">
        <v>163</v>
      </c>
      <c r="M17" s="41">
        <v>176</v>
      </c>
      <c r="N17" s="41">
        <v>135</v>
      </c>
      <c r="O17" s="41">
        <v>93</v>
      </c>
      <c r="P17" s="41">
        <v>163</v>
      </c>
      <c r="Q17" s="41">
        <v>136</v>
      </c>
      <c r="R17" s="41">
        <v>121</v>
      </c>
      <c r="S17" s="41">
        <v>120</v>
      </c>
      <c r="T17" s="41">
        <v>92</v>
      </c>
      <c r="U17" s="41">
        <v>130</v>
      </c>
      <c r="V17" s="41">
        <v>110</v>
      </c>
      <c r="W17" s="41">
        <v>125</v>
      </c>
      <c r="X17" s="41">
        <v>142</v>
      </c>
      <c r="Y17" s="41">
        <v>70</v>
      </c>
      <c r="Z17" s="42">
        <v>75</v>
      </c>
      <c r="AA17" s="18">
        <f t="shared" si="3"/>
        <v>3007</v>
      </c>
      <c r="AB17" s="40">
        <f>AA17/AA38</f>
        <v>0.23068661296509399</v>
      </c>
    </row>
    <row r="18" spans="1:28">
      <c r="A18" s="11" t="s">
        <v>33</v>
      </c>
      <c r="B18" s="41">
        <v>0</v>
      </c>
      <c r="C18" s="41">
        <v>0</v>
      </c>
      <c r="D18" s="41">
        <v>0</v>
      </c>
      <c r="E18" s="41">
        <v>1</v>
      </c>
      <c r="F18" s="41">
        <v>0</v>
      </c>
      <c r="G18" s="41">
        <v>10</v>
      </c>
      <c r="H18" s="41">
        <v>0</v>
      </c>
      <c r="I18" s="41">
        <v>6</v>
      </c>
      <c r="J18" s="41">
        <v>1</v>
      </c>
      <c r="K18" s="41">
        <v>0</v>
      </c>
      <c r="L18" s="41">
        <v>2</v>
      </c>
      <c r="M18" s="41">
        <v>1</v>
      </c>
      <c r="N18" s="41">
        <v>0</v>
      </c>
      <c r="O18" s="41">
        <v>2</v>
      </c>
      <c r="P18" s="41">
        <v>6</v>
      </c>
      <c r="Q18" s="41">
        <v>0</v>
      </c>
      <c r="R18" s="41">
        <v>0</v>
      </c>
      <c r="S18" s="41">
        <v>0</v>
      </c>
      <c r="T18" s="41">
        <v>1</v>
      </c>
      <c r="U18" s="41">
        <v>1</v>
      </c>
      <c r="V18" s="41">
        <v>0</v>
      </c>
      <c r="W18" s="41">
        <v>0</v>
      </c>
      <c r="X18" s="41">
        <v>3</v>
      </c>
      <c r="Y18" s="41">
        <v>2</v>
      </c>
      <c r="Z18" s="42">
        <v>1</v>
      </c>
      <c r="AA18" s="18">
        <f t="shared" si="3"/>
        <v>37</v>
      </c>
      <c r="AB18" s="40">
        <f>AA18/AA38</f>
        <v>2.8385116992711928E-3</v>
      </c>
    </row>
    <row r="19" spans="1:28">
      <c r="A19" s="11" t="s">
        <v>25</v>
      </c>
      <c r="B19" s="41">
        <v>6</v>
      </c>
      <c r="C19" s="41">
        <v>9</v>
      </c>
      <c r="D19" s="41">
        <v>4</v>
      </c>
      <c r="E19" s="41">
        <v>6</v>
      </c>
      <c r="F19" s="41">
        <v>11</v>
      </c>
      <c r="G19" s="41">
        <v>22</v>
      </c>
      <c r="H19" s="41">
        <v>7</v>
      </c>
      <c r="I19" s="41">
        <v>3</v>
      </c>
      <c r="J19" s="41">
        <v>16</v>
      </c>
      <c r="K19" s="41">
        <v>10</v>
      </c>
      <c r="L19" s="41">
        <v>7</v>
      </c>
      <c r="M19" s="41">
        <v>10</v>
      </c>
      <c r="N19" s="41">
        <v>6</v>
      </c>
      <c r="O19" s="41">
        <v>3</v>
      </c>
      <c r="P19" s="41">
        <v>17</v>
      </c>
      <c r="Q19" s="41">
        <v>20</v>
      </c>
      <c r="R19" s="41">
        <v>7</v>
      </c>
      <c r="S19" s="41">
        <v>13</v>
      </c>
      <c r="T19" s="41">
        <v>6</v>
      </c>
      <c r="U19" s="41">
        <v>12</v>
      </c>
      <c r="V19" s="41">
        <v>10</v>
      </c>
      <c r="W19" s="41">
        <v>9</v>
      </c>
      <c r="X19" s="41">
        <v>11</v>
      </c>
      <c r="Y19" s="41">
        <v>7</v>
      </c>
      <c r="Z19" s="42">
        <v>7</v>
      </c>
      <c r="AA19" s="18">
        <f t="shared" si="3"/>
        <v>239</v>
      </c>
      <c r="AB19" s="40">
        <f>AA19/AA38</f>
        <v>1.833525124664365E-2</v>
      </c>
    </row>
    <row r="20" spans="1:28">
      <c r="A20" s="11" t="s">
        <v>29</v>
      </c>
      <c r="B20" s="41">
        <v>48</v>
      </c>
      <c r="C20" s="41">
        <v>90</v>
      </c>
      <c r="D20" s="41">
        <v>128</v>
      </c>
      <c r="E20" s="41">
        <v>143</v>
      </c>
      <c r="F20" s="41">
        <v>151</v>
      </c>
      <c r="G20" s="41">
        <v>183</v>
      </c>
      <c r="H20" s="41">
        <v>69</v>
      </c>
      <c r="I20" s="41">
        <v>96</v>
      </c>
      <c r="J20" s="41">
        <v>202</v>
      </c>
      <c r="K20" s="41">
        <v>137</v>
      </c>
      <c r="L20" s="41">
        <v>148</v>
      </c>
      <c r="M20" s="41">
        <v>161</v>
      </c>
      <c r="N20" s="41">
        <v>142</v>
      </c>
      <c r="O20" s="41">
        <v>94</v>
      </c>
      <c r="P20" s="41">
        <v>157</v>
      </c>
      <c r="Q20" s="41">
        <v>111</v>
      </c>
      <c r="R20" s="41">
        <v>108</v>
      </c>
      <c r="S20" s="41">
        <v>141</v>
      </c>
      <c r="T20" s="41">
        <v>63</v>
      </c>
      <c r="U20" s="41">
        <v>112</v>
      </c>
      <c r="V20" s="41">
        <v>98</v>
      </c>
      <c r="W20" s="41">
        <v>120</v>
      </c>
      <c r="X20" s="41">
        <v>124</v>
      </c>
      <c r="Y20" s="41">
        <v>84</v>
      </c>
      <c r="Z20" s="42">
        <v>71</v>
      </c>
      <c r="AA20" s="18">
        <f t="shared" si="3"/>
        <v>2981</v>
      </c>
      <c r="AB20" s="40">
        <f>AA20/AA38</f>
        <v>0.22869198312236286</v>
      </c>
    </row>
    <row r="21" spans="1:28">
      <c r="A21" s="16" t="s">
        <v>31</v>
      </c>
      <c r="B21" s="41">
        <v>1</v>
      </c>
      <c r="C21" s="41">
        <v>2</v>
      </c>
      <c r="D21" s="41">
        <v>1</v>
      </c>
      <c r="E21" s="41">
        <v>3</v>
      </c>
      <c r="F21" s="41">
        <v>3</v>
      </c>
      <c r="G21" s="41">
        <v>1</v>
      </c>
      <c r="H21" s="41">
        <v>0</v>
      </c>
      <c r="I21" s="41">
        <v>2</v>
      </c>
      <c r="J21" s="41">
        <v>0</v>
      </c>
      <c r="K21" s="41">
        <v>2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1</v>
      </c>
      <c r="S21" s="41">
        <v>0</v>
      </c>
      <c r="T21" s="41">
        <v>0</v>
      </c>
      <c r="U21" s="41">
        <v>3</v>
      </c>
      <c r="V21" s="41">
        <v>1</v>
      </c>
      <c r="W21" s="41">
        <v>0</v>
      </c>
      <c r="X21" s="41">
        <v>0</v>
      </c>
      <c r="Y21" s="41">
        <v>0</v>
      </c>
      <c r="Z21" s="42">
        <v>2</v>
      </c>
      <c r="AA21" s="18">
        <f t="shared" si="3"/>
        <v>22</v>
      </c>
      <c r="AB21" s="40">
        <f>AA21/AA38</f>
        <v>1.6877637130801688E-3</v>
      </c>
    </row>
    <row r="22" spans="1:28" ht="15.75" thickBot="1">
      <c r="A22" s="12" t="s">
        <v>34</v>
      </c>
      <c r="B22" s="41">
        <v>0</v>
      </c>
      <c r="C22" s="41">
        <v>1</v>
      </c>
      <c r="D22" s="41">
        <v>2</v>
      </c>
      <c r="E22" s="41">
        <v>0</v>
      </c>
      <c r="F22" s="41">
        <v>1</v>
      </c>
      <c r="G22" s="41">
        <v>0</v>
      </c>
      <c r="H22" s="41">
        <v>1</v>
      </c>
      <c r="I22" s="41">
        <v>0</v>
      </c>
      <c r="J22" s="41">
        <v>2</v>
      </c>
      <c r="K22" s="41">
        <v>2</v>
      </c>
      <c r="L22" s="41">
        <v>3</v>
      </c>
      <c r="M22" s="41">
        <v>2</v>
      </c>
      <c r="N22" s="41">
        <v>0</v>
      </c>
      <c r="O22" s="41">
        <v>1</v>
      </c>
      <c r="P22" s="41">
        <v>2</v>
      </c>
      <c r="Q22" s="41">
        <v>1</v>
      </c>
      <c r="R22" s="41">
        <v>0</v>
      </c>
      <c r="S22" s="41">
        <v>1</v>
      </c>
      <c r="T22" s="41">
        <v>1</v>
      </c>
      <c r="U22" s="41">
        <v>1</v>
      </c>
      <c r="V22" s="41">
        <v>3</v>
      </c>
      <c r="W22" s="41">
        <v>2</v>
      </c>
      <c r="X22" s="41">
        <v>0</v>
      </c>
      <c r="Y22" s="41">
        <v>2</v>
      </c>
      <c r="Z22" s="42">
        <v>2</v>
      </c>
      <c r="AA22" s="18">
        <f t="shared" si="3"/>
        <v>30</v>
      </c>
      <c r="AB22" s="40">
        <f>AA22/AA38</f>
        <v>2.3014959723820483E-3</v>
      </c>
    </row>
    <row r="23" spans="1:28">
      <c r="A23" s="11" t="s">
        <v>20</v>
      </c>
      <c r="B23" s="41">
        <v>2</v>
      </c>
      <c r="C23" s="41">
        <v>0</v>
      </c>
      <c r="D23" s="41">
        <v>3</v>
      </c>
      <c r="E23" s="41">
        <v>0</v>
      </c>
      <c r="F23" s="41">
        <v>0</v>
      </c>
      <c r="G23" s="41">
        <v>2</v>
      </c>
      <c r="H23" s="41">
        <v>1</v>
      </c>
      <c r="I23" s="41">
        <v>2</v>
      </c>
      <c r="J23" s="41">
        <v>0</v>
      </c>
      <c r="K23" s="41">
        <v>2</v>
      </c>
      <c r="L23" s="41">
        <v>0</v>
      </c>
      <c r="M23" s="41">
        <v>1</v>
      </c>
      <c r="N23" s="41">
        <v>1</v>
      </c>
      <c r="O23" s="41">
        <v>1</v>
      </c>
      <c r="P23" s="41">
        <v>1</v>
      </c>
      <c r="Q23" s="41">
        <v>0</v>
      </c>
      <c r="R23" s="41">
        <v>1</v>
      </c>
      <c r="S23" s="41">
        <v>0</v>
      </c>
      <c r="T23" s="41">
        <v>0</v>
      </c>
      <c r="U23" s="41">
        <v>0</v>
      </c>
      <c r="V23" s="41">
        <v>1</v>
      </c>
      <c r="W23" s="41">
        <v>1</v>
      </c>
      <c r="X23" s="41">
        <v>0</v>
      </c>
      <c r="Y23" s="41">
        <v>3</v>
      </c>
      <c r="Z23" s="42">
        <v>1</v>
      </c>
      <c r="AA23" s="18">
        <f t="shared" si="3"/>
        <v>23</v>
      </c>
      <c r="AB23" s="40">
        <f>AA23/AA38</f>
        <v>1.7644802454929037E-3</v>
      </c>
    </row>
    <row r="24" spans="1:28">
      <c r="A24" s="11" t="s">
        <v>18</v>
      </c>
      <c r="B24" s="41">
        <v>2</v>
      </c>
      <c r="C24" s="41">
        <v>1</v>
      </c>
      <c r="D24" s="41">
        <v>0</v>
      </c>
      <c r="E24" s="41">
        <v>0</v>
      </c>
      <c r="F24" s="41">
        <v>3</v>
      </c>
      <c r="G24" s="41">
        <v>4</v>
      </c>
      <c r="H24" s="41">
        <v>1</v>
      </c>
      <c r="I24" s="41">
        <v>6</v>
      </c>
      <c r="J24" s="41">
        <v>2</v>
      </c>
      <c r="K24" s="41">
        <v>2</v>
      </c>
      <c r="L24" s="41">
        <v>2</v>
      </c>
      <c r="M24" s="41">
        <v>0</v>
      </c>
      <c r="N24" s="41">
        <v>4</v>
      </c>
      <c r="O24" s="41">
        <v>4</v>
      </c>
      <c r="P24" s="41">
        <v>2</v>
      </c>
      <c r="Q24" s="41">
        <v>3</v>
      </c>
      <c r="R24" s="41">
        <v>2</v>
      </c>
      <c r="S24" s="41">
        <v>0</v>
      </c>
      <c r="T24" s="41">
        <v>2</v>
      </c>
      <c r="U24" s="41">
        <v>1</v>
      </c>
      <c r="V24" s="41">
        <v>1</v>
      </c>
      <c r="W24" s="41">
        <v>0</v>
      </c>
      <c r="X24" s="41">
        <v>0</v>
      </c>
      <c r="Y24" s="41">
        <v>3</v>
      </c>
      <c r="Z24" s="42">
        <v>2</v>
      </c>
      <c r="AA24" s="18">
        <f t="shared" si="3"/>
        <v>47</v>
      </c>
      <c r="AB24" s="40">
        <f>AA24/AA38</f>
        <v>3.6056770233985425E-3</v>
      </c>
    </row>
    <row r="25" spans="1:28">
      <c r="A25" s="11" t="s">
        <v>41</v>
      </c>
      <c r="B25" s="41">
        <v>3</v>
      </c>
      <c r="C25" s="41">
        <v>9</v>
      </c>
      <c r="D25" s="41">
        <v>6</v>
      </c>
      <c r="E25" s="41">
        <v>22</v>
      </c>
      <c r="F25" s="41">
        <v>16</v>
      </c>
      <c r="G25" s="41">
        <v>8</v>
      </c>
      <c r="H25" s="41">
        <v>7</v>
      </c>
      <c r="I25" s="41">
        <v>6</v>
      </c>
      <c r="J25" s="41">
        <v>22</v>
      </c>
      <c r="K25" s="41">
        <v>22</v>
      </c>
      <c r="L25" s="41">
        <v>11</v>
      </c>
      <c r="M25" s="41">
        <v>18</v>
      </c>
      <c r="N25" s="41">
        <v>8</v>
      </c>
      <c r="O25" s="41">
        <v>10</v>
      </c>
      <c r="P25" s="41">
        <v>15</v>
      </c>
      <c r="Q25" s="41">
        <v>11</v>
      </c>
      <c r="R25" s="41">
        <v>12</v>
      </c>
      <c r="S25" s="41">
        <v>15</v>
      </c>
      <c r="T25" s="41">
        <v>2</v>
      </c>
      <c r="U25" s="41">
        <v>22</v>
      </c>
      <c r="V25" s="41">
        <v>9</v>
      </c>
      <c r="W25" s="41">
        <v>9</v>
      </c>
      <c r="X25" s="41">
        <v>6</v>
      </c>
      <c r="Y25" s="41">
        <v>9</v>
      </c>
      <c r="Z25" s="42">
        <v>9</v>
      </c>
      <c r="AA25" s="18">
        <f t="shared" si="3"/>
        <v>287</v>
      </c>
      <c r="AB25" s="40">
        <f>AA25/AA38</f>
        <v>2.2017644802454928E-2</v>
      </c>
    </row>
    <row r="26" spans="1:28">
      <c r="A26" s="11" t="s">
        <v>35</v>
      </c>
      <c r="B26" s="41">
        <v>1</v>
      </c>
      <c r="C26" s="41">
        <v>0</v>
      </c>
      <c r="D26" s="41">
        <v>1</v>
      </c>
      <c r="E26" s="41">
        <v>0</v>
      </c>
      <c r="F26" s="41">
        <v>1</v>
      </c>
      <c r="G26" s="41">
        <v>1</v>
      </c>
      <c r="H26" s="41">
        <v>1</v>
      </c>
      <c r="I26" s="41">
        <v>0</v>
      </c>
      <c r="J26" s="41">
        <v>5</v>
      </c>
      <c r="K26" s="41">
        <v>0</v>
      </c>
      <c r="L26" s="41">
        <v>2</v>
      </c>
      <c r="M26" s="41">
        <v>2</v>
      </c>
      <c r="N26" s="41">
        <v>1</v>
      </c>
      <c r="O26" s="41">
        <v>0</v>
      </c>
      <c r="P26" s="41">
        <v>1</v>
      </c>
      <c r="Q26" s="41">
        <v>1</v>
      </c>
      <c r="R26" s="41">
        <v>0</v>
      </c>
      <c r="S26" s="41">
        <v>1</v>
      </c>
      <c r="T26" s="41">
        <v>1</v>
      </c>
      <c r="U26" s="41">
        <v>1</v>
      </c>
      <c r="V26" s="41">
        <v>0</v>
      </c>
      <c r="W26" s="41">
        <v>1</v>
      </c>
      <c r="X26" s="41">
        <v>2</v>
      </c>
      <c r="Y26" s="41">
        <v>0</v>
      </c>
      <c r="Z26" s="42">
        <v>3</v>
      </c>
      <c r="AA26" s="18">
        <f t="shared" si="3"/>
        <v>26</v>
      </c>
      <c r="AB26" s="40">
        <f>AA26/AA38</f>
        <v>1.9946298427311084E-3</v>
      </c>
    </row>
    <row r="27" spans="1:28">
      <c r="A27" s="11" t="s">
        <v>36</v>
      </c>
      <c r="B27" s="41">
        <v>0</v>
      </c>
      <c r="C27" s="41">
        <v>0</v>
      </c>
      <c r="D27" s="41">
        <v>0</v>
      </c>
      <c r="E27" s="41">
        <v>1</v>
      </c>
      <c r="F27" s="41">
        <v>0</v>
      </c>
      <c r="G27" s="41">
        <v>0</v>
      </c>
      <c r="H27" s="41">
        <v>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1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1</v>
      </c>
      <c r="W27" s="41">
        <v>0</v>
      </c>
      <c r="X27" s="41">
        <v>0</v>
      </c>
      <c r="Y27" s="41">
        <v>1</v>
      </c>
      <c r="Z27" s="42">
        <v>0</v>
      </c>
      <c r="AA27" s="18">
        <f t="shared" si="3"/>
        <v>5</v>
      </c>
      <c r="AB27" s="40">
        <f>AA27/AA38</f>
        <v>3.835826620636747E-4</v>
      </c>
    </row>
    <row r="28" spans="1:28">
      <c r="A28" s="11" t="s">
        <v>30</v>
      </c>
      <c r="B28" s="41">
        <v>0</v>
      </c>
      <c r="C28" s="41">
        <v>2</v>
      </c>
      <c r="D28" s="41">
        <v>2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1</v>
      </c>
      <c r="K28" s="41">
        <v>1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5</v>
      </c>
      <c r="R28" s="41">
        <v>0</v>
      </c>
      <c r="S28" s="41">
        <v>4</v>
      </c>
      <c r="T28" s="41">
        <v>0</v>
      </c>
      <c r="U28" s="41">
        <v>0</v>
      </c>
      <c r="V28" s="41">
        <v>0</v>
      </c>
      <c r="W28" s="41">
        <v>3</v>
      </c>
      <c r="X28" s="41">
        <v>0</v>
      </c>
      <c r="Y28" s="41">
        <v>0</v>
      </c>
      <c r="Z28" s="42">
        <v>0</v>
      </c>
      <c r="AA28" s="18">
        <f t="shared" si="3"/>
        <v>19</v>
      </c>
      <c r="AB28" s="40">
        <f>AA28/AA38</f>
        <v>1.4576141158419639E-3</v>
      </c>
    </row>
    <row r="29" spans="1:28">
      <c r="A29" s="11" t="s">
        <v>37</v>
      </c>
      <c r="B29" s="41">
        <v>5</v>
      </c>
      <c r="C29" s="41">
        <v>9</v>
      </c>
      <c r="D29" s="41">
        <v>8</v>
      </c>
      <c r="E29" s="41">
        <v>2</v>
      </c>
      <c r="F29" s="41">
        <v>3</v>
      </c>
      <c r="G29" s="41">
        <v>1</v>
      </c>
      <c r="H29" s="41">
        <v>3</v>
      </c>
      <c r="I29" s="41">
        <v>13</v>
      </c>
      <c r="J29" s="41">
        <v>5</v>
      </c>
      <c r="K29" s="41">
        <v>3</v>
      </c>
      <c r="L29" s="41">
        <v>2</v>
      </c>
      <c r="M29" s="41">
        <v>15</v>
      </c>
      <c r="N29" s="41">
        <v>13</v>
      </c>
      <c r="O29" s="41">
        <v>1</v>
      </c>
      <c r="P29" s="41">
        <v>5</v>
      </c>
      <c r="Q29" s="41">
        <v>1</v>
      </c>
      <c r="R29" s="41">
        <v>6</v>
      </c>
      <c r="S29" s="41">
        <v>2</v>
      </c>
      <c r="T29" s="41">
        <v>12</v>
      </c>
      <c r="U29" s="41">
        <v>4</v>
      </c>
      <c r="V29" s="41">
        <v>5</v>
      </c>
      <c r="W29" s="41">
        <v>5</v>
      </c>
      <c r="X29" s="41">
        <v>8</v>
      </c>
      <c r="Y29" s="41">
        <v>3</v>
      </c>
      <c r="Z29" s="42">
        <v>12</v>
      </c>
      <c r="AA29" s="18">
        <f t="shared" si="3"/>
        <v>146</v>
      </c>
      <c r="AB29" s="40">
        <f>AA29/AA38</f>
        <v>1.1200613732259302E-2</v>
      </c>
    </row>
    <row r="30" spans="1:28">
      <c r="A30" s="11" t="s">
        <v>13</v>
      </c>
      <c r="B30" s="41">
        <v>1</v>
      </c>
      <c r="C30" s="41">
        <v>3</v>
      </c>
      <c r="D30" s="41">
        <v>3</v>
      </c>
      <c r="E30" s="41">
        <v>4</v>
      </c>
      <c r="F30" s="41">
        <v>2</v>
      </c>
      <c r="G30" s="41">
        <v>3</v>
      </c>
      <c r="H30" s="41">
        <v>2</v>
      </c>
      <c r="I30" s="41">
        <v>5</v>
      </c>
      <c r="J30" s="41">
        <v>1</v>
      </c>
      <c r="K30" s="41">
        <v>2</v>
      </c>
      <c r="L30" s="41">
        <v>2</v>
      </c>
      <c r="M30" s="41">
        <v>5</v>
      </c>
      <c r="N30" s="41">
        <v>3</v>
      </c>
      <c r="O30" s="41">
        <v>3</v>
      </c>
      <c r="P30" s="41">
        <v>4</v>
      </c>
      <c r="Q30" s="41">
        <v>5</v>
      </c>
      <c r="R30" s="41">
        <v>3</v>
      </c>
      <c r="S30" s="41">
        <v>3</v>
      </c>
      <c r="T30" s="41">
        <v>1</v>
      </c>
      <c r="U30" s="41">
        <v>6</v>
      </c>
      <c r="V30" s="41">
        <v>3</v>
      </c>
      <c r="W30" s="41">
        <v>3</v>
      </c>
      <c r="X30" s="41">
        <v>5</v>
      </c>
      <c r="Y30" s="41">
        <v>4</v>
      </c>
      <c r="Z30" s="42">
        <v>0</v>
      </c>
      <c r="AA30" s="18">
        <f t="shared" si="3"/>
        <v>76</v>
      </c>
      <c r="AB30" s="40">
        <f>AA30/AA38</f>
        <v>5.8304564633678557E-3</v>
      </c>
    </row>
    <row r="31" spans="1:28">
      <c r="A31" s="11" t="s">
        <v>8</v>
      </c>
      <c r="B31" s="41">
        <v>1</v>
      </c>
      <c r="C31" s="41">
        <v>0</v>
      </c>
      <c r="D31" s="41">
        <v>3</v>
      </c>
      <c r="E31" s="41">
        <v>1</v>
      </c>
      <c r="F31" s="41">
        <v>1</v>
      </c>
      <c r="G31" s="41">
        <v>0</v>
      </c>
      <c r="H31" s="41">
        <v>2</v>
      </c>
      <c r="I31" s="41">
        <v>1</v>
      </c>
      <c r="J31" s="41">
        <v>0</v>
      </c>
      <c r="K31" s="41">
        <v>5</v>
      </c>
      <c r="L31" s="41">
        <v>0</v>
      </c>
      <c r="M31" s="41">
        <v>1</v>
      </c>
      <c r="N31" s="41">
        <v>2</v>
      </c>
      <c r="O31" s="41">
        <v>15</v>
      </c>
      <c r="P31" s="41">
        <v>1</v>
      </c>
      <c r="Q31" s="41">
        <v>0</v>
      </c>
      <c r="R31" s="41">
        <v>2</v>
      </c>
      <c r="S31" s="41">
        <v>2</v>
      </c>
      <c r="T31" s="41">
        <v>0</v>
      </c>
      <c r="U31" s="41">
        <v>1</v>
      </c>
      <c r="V31" s="41">
        <v>0</v>
      </c>
      <c r="W31" s="41">
        <v>0</v>
      </c>
      <c r="X31" s="41">
        <v>0</v>
      </c>
      <c r="Y31" s="41">
        <v>1</v>
      </c>
      <c r="Z31" s="42">
        <v>3</v>
      </c>
      <c r="AA31" s="18">
        <f t="shared" si="3"/>
        <v>42</v>
      </c>
      <c r="AB31" s="40">
        <f>AA31/AA38</f>
        <v>3.2220943613348678E-3</v>
      </c>
    </row>
    <row r="32" spans="1:28">
      <c r="A32" s="11" t="s">
        <v>10</v>
      </c>
      <c r="B32" s="41">
        <v>0</v>
      </c>
      <c r="C32" s="41">
        <v>1</v>
      </c>
      <c r="D32" s="41">
        <v>0</v>
      </c>
      <c r="E32" s="41">
        <v>2</v>
      </c>
      <c r="F32" s="41">
        <v>0</v>
      </c>
      <c r="G32" s="41">
        <v>0</v>
      </c>
      <c r="H32" s="41">
        <v>1</v>
      </c>
      <c r="I32" s="41">
        <v>4</v>
      </c>
      <c r="J32" s="41">
        <v>2</v>
      </c>
      <c r="K32" s="41">
        <v>0</v>
      </c>
      <c r="L32" s="41">
        <v>1</v>
      </c>
      <c r="M32" s="41">
        <v>0</v>
      </c>
      <c r="N32" s="41">
        <v>0</v>
      </c>
      <c r="O32" s="41">
        <v>1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0</v>
      </c>
      <c r="X32" s="41">
        <v>0</v>
      </c>
      <c r="Y32" s="41">
        <v>0</v>
      </c>
      <c r="Z32" s="42">
        <v>0</v>
      </c>
      <c r="AA32" s="18">
        <f t="shared" si="3"/>
        <v>13</v>
      </c>
      <c r="AB32" s="40">
        <f>AA32/AA38</f>
        <v>9.9731492136555418E-4</v>
      </c>
    </row>
    <row r="33" spans="1:28">
      <c r="A33" s="11" t="s">
        <v>7</v>
      </c>
      <c r="B33" s="41">
        <v>2</v>
      </c>
      <c r="C33" s="41">
        <v>3</v>
      </c>
      <c r="D33" s="41">
        <v>0</v>
      </c>
      <c r="E33" s="41">
        <v>10</v>
      </c>
      <c r="F33" s="41">
        <v>4</v>
      </c>
      <c r="G33" s="41">
        <v>2</v>
      </c>
      <c r="H33" s="41">
        <v>1</v>
      </c>
      <c r="I33" s="41">
        <v>9</v>
      </c>
      <c r="J33" s="41">
        <v>4</v>
      </c>
      <c r="K33" s="41">
        <v>3</v>
      </c>
      <c r="L33" s="41">
        <v>2</v>
      </c>
      <c r="M33" s="41">
        <v>1</v>
      </c>
      <c r="N33" s="41">
        <v>3</v>
      </c>
      <c r="O33" s="41">
        <v>3</v>
      </c>
      <c r="P33" s="41">
        <v>3</v>
      </c>
      <c r="Q33" s="41">
        <v>1</v>
      </c>
      <c r="R33" s="41">
        <v>1</v>
      </c>
      <c r="S33" s="41">
        <v>0</v>
      </c>
      <c r="T33" s="41">
        <v>1</v>
      </c>
      <c r="U33" s="41">
        <v>2</v>
      </c>
      <c r="V33" s="41">
        <v>1</v>
      </c>
      <c r="W33" s="41">
        <v>2</v>
      </c>
      <c r="X33" s="41">
        <v>2</v>
      </c>
      <c r="Y33" s="41">
        <v>3</v>
      </c>
      <c r="Z33" s="42">
        <v>1</v>
      </c>
      <c r="AA33" s="18">
        <f t="shared" si="3"/>
        <v>64</v>
      </c>
      <c r="AB33" s="40">
        <f>AA33/AA38</f>
        <v>4.9098580744150362E-3</v>
      </c>
    </row>
    <row r="34" spans="1:28">
      <c r="A34" s="11" t="s">
        <v>12</v>
      </c>
      <c r="B34" s="41">
        <v>16</v>
      </c>
      <c r="C34" s="41">
        <v>8</v>
      </c>
      <c r="D34" s="41">
        <v>12</v>
      </c>
      <c r="E34" s="41">
        <v>7</v>
      </c>
      <c r="F34" s="41">
        <v>21</v>
      </c>
      <c r="G34" s="41">
        <v>22</v>
      </c>
      <c r="H34" s="41">
        <v>6</v>
      </c>
      <c r="I34" s="41">
        <v>5</v>
      </c>
      <c r="J34" s="41">
        <v>61</v>
      </c>
      <c r="K34" s="41">
        <v>51</v>
      </c>
      <c r="L34" s="41">
        <v>11</v>
      </c>
      <c r="M34" s="41">
        <v>9</v>
      </c>
      <c r="N34" s="41">
        <v>6</v>
      </c>
      <c r="O34" s="41">
        <v>19</v>
      </c>
      <c r="P34" s="41">
        <v>12</v>
      </c>
      <c r="Q34" s="41">
        <v>10</v>
      </c>
      <c r="R34" s="41">
        <v>22</v>
      </c>
      <c r="S34" s="41">
        <v>10</v>
      </c>
      <c r="T34" s="41">
        <v>3</v>
      </c>
      <c r="U34" s="41">
        <v>11</v>
      </c>
      <c r="V34" s="41">
        <v>12</v>
      </c>
      <c r="W34" s="41">
        <v>26</v>
      </c>
      <c r="X34" s="41">
        <v>10</v>
      </c>
      <c r="Y34" s="41">
        <v>39</v>
      </c>
      <c r="Z34" s="42">
        <v>7</v>
      </c>
      <c r="AA34" s="18">
        <f t="shared" si="3"/>
        <v>416</v>
      </c>
      <c r="AB34" s="40">
        <f>AA34/AA38</f>
        <v>3.1914077483697734E-2</v>
      </c>
    </row>
    <row r="35" spans="1:28">
      <c r="A35" s="11" t="s">
        <v>14</v>
      </c>
      <c r="B35" s="41">
        <v>0</v>
      </c>
      <c r="C35" s="41">
        <v>0</v>
      </c>
      <c r="D35" s="41">
        <v>0</v>
      </c>
      <c r="E35" s="41">
        <v>0</v>
      </c>
      <c r="F35" s="41">
        <v>2</v>
      </c>
      <c r="G35" s="41">
        <v>2</v>
      </c>
      <c r="H35" s="41">
        <v>0</v>
      </c>
      <c r="I35" s="41">
        <v>1</v>
      </c>
      <c r="J35" s="41">
        <v>1</v>
      </c>
      <c r="K35" s="41">
        <v>2</v>
      </c>
      <c r="L35" s="41">
        <v>1</v>
      </c>
      <c r="M35" s="41">
        <v>0</v>
      </c>
      <c r="N35" s="41">
        <v>1</v>
      </c>
      <c r="O35" s="41">
        <v>0</v>
      </c>
      <c r="P35" s="41">
        <v>2</v>
      </c>
      <c r="Q35" s="41">
        <v>0</v>
      </c>
      <c r="R35" s="41">
        <v>1</v>
      </c>
      <c r="S35" s="41">
        <v>4</v>
      </c>
      <c r="T35" s="41">
        <v>3</v>
      </c>
      <c r="U35" s="41">
        <v>4</v>
      </c>
      <c r="V35" s="41">
        <v>1</v>
      </c>
      <c r="W35" s="41">
        <v>4</v>
      </c>
      <c r="X35" s="41">
        <v>2</v>
      </c>
      <c r="Y35" s="41">
        <v>0</v>
      </c>
      <c r="Z35" s="42">
        <v>0</v>
      </c>
      <c r="AA35" s="18">
        <f t="shared" si="3"/>
        <v>31</v>
      </c>
      <c r="AB35" s="40">
        <f>AA35/AA38</f>
        <v>2.3782125047947834E-3</v>
      </c>
    </row>
    <row r="36" spans="1:28">
      <c r="A36" s="11" t="s">
        <v>38</v>
      </c>
      <c r="B36" s="41">
        <v>140</v>
      </c>
      <c r="C36" s="41">
        <v>168</v>
      </c>
      <c r="D36" s="41">
        <v>133</v>
      </c>
      <c r="E36" s="41">
        <v>222</v>
      </c>
      <c r="F36" s="41">
        <v>228</v>
      </c>
      <c r="G36" s="41">
        <v>240</v>
      </c>
      <c r="H36" s="41">
        <v>145</v>
      </c>
      <c r="I36" s="41">
        <v>181</v>
      </c>
      <c r="J36" s="41">
        <v>200</v>
      </c>
      <c r="K36" s="41">
        <v>264</v>
      </c>
      <c r="L36" s="41">
        <v>193</v>
      </c>
      <c r="M36" s="41">
        <v>240</v>
      </c>
      <c r="N36" s="41">
        <v>241</v>
      </c>
      <c r="O36" s="41">
        <v>205</v>
      </c>
      <c r="P36" s="41">
        <v>139</v>
      </c>
      <c r="Q36" s="41">
        <v>89</v>
      </c>
      <c r="R36" s="41">
        <v>151</v>
      </c>
      <c r="S36" s="41">
        <v>164</v>
      </c>
      <c r="T36" s="41">
        <v>141</v>
      </c>
      <c r="U36" s="41">
        <v>174</v>
      </c>
      <c r="V36" s="41">
        <v>185</v>
      </c>
      <c r="W36" s="41">
        <v>157</v>
      </c>
      <c r="X36" s="41">
        <v>187</v>
      </c>
      <c r="Y36" s="41">
        <v>171</v>
      </c>
      <c r="Z36" s="42">
        <v>175</v>
      </c>
      <c r="AA36" s="18">
        <f t="shared" si="3"/>
        <v>4533</v>
      </c>
      <c r="AB36" s="40">
        <f>AA36/AA38</f>
        <v>0.34775604142692751</v>
      </c>
    </row>
    <row r="37" spans="1:28">
      <c r="A37" s="11" t="s">
        <v>11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2</v>
      </c>
      <c r="J37" s="41">
        <v>1</v>
      </c>
      <c r="K37" s="41">
        <v>2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3</v>
      </c>
      <c r="U37" s="41">
        <v>2</v>
      </c>
      <c r="V37" s="41">
        <v>3</v>
      </c>
      <c r="W37" s="41">
        <v>2</v>
      </c>
      <c r="X37" s="41">
        <v>2</v>
      </c>
      <c r="Y37" s="41">
        <v>0</v>
      </c>
      <c r="Z37" s="42">
        <v>0</v>
      </c>
      <c r="AA37" s="18">
        <f t="shared" si="3"/>
        <v>18</v>
      </c>
      <c r="AB37" s="40">
        <f>AA37/AA38</f>
        <v>1.380897583429229E-3</v>
      </c>
    </row>
    <row r="38" spans="1:28">
      <c r="A38" t="s">
        <v>2</v>
      </c>
      <c r="B38" s="43">
        <f t="shared" ref="B38:AA38" si="4">SUM(B12:B37)</f>
        <v>321</v>
      </c>
      <c r="C38" s="43">
        <f t="shared" si="4"/>
        <v>425</v>
      </c>
      <c r="D38" s="43">
        <f t="shared" si="4"/>
        <v>495</v>
      </c>
      <c r="E38" s="43">
        <f t="shared" si="4"/>
        <v>601</v>
      </c>
      <c r="F38" s="43">
        <f t="shared" si="4"/>
        <v>624</v>
      </c>
      <c r="G38" s="43">
        <f t="shared" si="4"/>
        <v>698</v>
      </c>
      <c r="H38" s="43">
        <f t="shared" si="4"/>
        <v>394</v>
      </c>
      <c r="I38" s="43">
        <f t="shared" si="4"/>
        <v>505</v>
      </c>
      <c r="J38" s="43">
        <f t="shared" si="4"/>
        <v>681</v>
      </c>
      <c r="K38" s="43">
        <f t="shared" si="4"/>
        <v>632</v>
      </c>
      <c r="L38" s="43">
        <f t="shared" si="4"/>
        <v>601</v>
      </c>
      <c r="M38" s="43">
        <f t="shared" si="4"/>
        <v>699</v>
      </c>
      <c r="N38" s="43">
        <f t="shared" si="4"/>
        <v>604</v>
      </c>
      <c r="O38" s="43">
        <f t="shared" si="4"/>
        <v>481</v>
      </c>
      <c r="P38" s="43">
        <f t="shared" si="4"/>
        <v>566</v>
      </c>
      <c r="Q38" s="43">
        <f t="shared" si="4"/>
        <v>418</v>
      </c>
      <c r="R38" s="43">
        <f t="shared" si="4"/>
        <v>474</v>
      </c>
      <c r="S38" s="43">
        <f t="shared" si="4"/>
        <v>525</v>
      </c>
      <c r="T38" s="43">
        <f t="shared" si="4"/>
        <v>358</v>
      </c>
      <c r="U38" s="43">
        <f t="shared" si="4"/>
        <v>543</v>
      </c>
      <c r="V38" s="43">
        <f t="shared" si="4"/>
        <v>503</v>
      </c>
      <c r="W38" s="43">
        <f t="shared" si="4"/>
        <v>500</v>
      </c>
      <c r="X38" s="43">
        <f t="shared" si="4"/>
        <v>547</v>
      </c>
      <c r="Y38" s="43">
        <f t="shared" si="4"/>
        <v>432</v>
      </c>
      <c r="Z38" s="43">
        <f t="shared" si="4"/>
        <v>408</v>
      </c>
      <c r="AA38" s="43">
        <f t="shared" si="4"/>
        <v>13035</v>
      </c>
    </row>
  </sheetData>
  <mergeCells count="2">
    <mergeCell ref="AA2:AA3"/>
    <mergeCell ref="AA5:AA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Camera</vt:lpstr>
      <vt:lpstr>Senato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Fortunato</dc:creator>
  <cp:lastModifiedBy>opera</cp:lastModifiedBy>
  <cp:lastPrinted>2013-02-25T20:49:18Z</cp:lastPrinted>
  <dcterms:created xsi:type="dcterms:W3CDTF">2013-02-20T16:39:52Z</dcterms:created>
  <dcterms:modified xsi:type="dcterms:W3CDTF">2013-02-25T21:55:53Z</dcterms:modified>
</cp:coreProperties>
</file>